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vimolina\Desktop\"/>
    </mc:Choice>
  </mc:AlternateContent>
  <bookViews>
    <workbookView xWindow="0" yWindow="0" windowWidth="21600" windowHeight="9735"/>
  </bookViews>
  <sheets>
    <sheet name="PRODUCTORES" sheetId="3" r:id="rId1"/>
    <sheet name="FRACCIONADORES" sheetId="2" r:id="rId2"/>
  </sheets>
  <definedNames>
    <definedName name="_xlnm.Print_Area" localSheetId="1">FRACCIONADORES!$B$1:$E$39</definedName>
    <definedName name="_xlnm.Print_Area" localSheetId="0">PRODUCTORES!$B$1:$E$19</definedName>
  </definedNames>
  <calcPr calcId="152511"/>
</workbook>
</file>

<file path=xl/calcChain.xml><?xml version="1.0" encoding="utf-8"?>
<calcChain xmlns="http://schemas.openxmlformats.org/spreadsheetml/2006/main">
  <c r="E19" i="3" l="1"/>
  <c r="C19" i="3" l="1"/>
  <c r="E35" i="2"/>
  <c r="C35" i="2" l="1"/>
</calcChain>
</file>

<file path=xl/sharedStrings.xml><?xml version="1.0" encoding="utf-8"?>
<sst xmlns="http://schemas.openxmlformats.org/spreadsheetml/2006/main" count="56" uniqueCount="55">
  <si>
    <t>Compañía Mega S.A.</t>
  </si>
  <si>
    <t>Medanito S.A.</t>
  </si>
  <si>
    <t xml:space="preserve">TOTAL </t>
  </si>
  <si>
    <t>Amarilla Gas S.A</t>
  </si>
  <si>
    <t>Bragas S.A.C.I.F.I.A.</t>
  </si>
  <si>
    <t>Cañuelas Gas S.A.</t>
  </si>
  <si>
    <t>Cooperativa  Electrica de Galvez Limitada.</t>
  </si>
  <si>
    <t>Cooperativa de Cooperativas de Gas, Servicios Publicos y Viviendas de Misiones Ltda.</t>
  </si>
  <si>
    <t>Cooperativa de Energía Eléctrica y Otros Servicios Públicos de LasVarillas Limitada</t>
  </si>
  <si>
    <t>Cooperativa de Provisión de Obras Y Servicios Públicos Clorinda Ltda.</t>
  </si>
  <si>
    <t>Cooperativa de Usuarios de Electricidad y de Consumo de Castelli Limitada.</t>
  </si>
  <si>
    <t>Cooperativa Electrica Mixta del Oeste y Otros Servicios Publicos Limitada</t>
  </si>
  <si>
    <t>Cooperativa Popular de Electricidad Obras y Servicios Públicos de Santa Rosa Ltda.</t>
  </si>
  <si>
    <t>Di Marco S.A.</t>
  </si>
  <si>
    <t>Dolores Gas S.A.</t>
  </si>
  <si>
    <t>Federal Gas S.A.</t>
  </si>
  <si>
    <t>Futuro Gas Sociedad Anónima.</t>
  </si>
  <si>
    <t>Gas Areco S.A.C.I.</t>
  </si>
  <si>
    <t>Gas Argentino SRL</t>
  </si>
  <si>
    <t>Gas Trelew S.A.</t>
  </si>
  <si>
    <t>Italgas S.A.</t>
  </si>
  <si>
    <t>Las Varillas Gas SACI</t>
  </si>
  <si>
    <t>Oeste Gas S.A.</t>
  </si>
  <si>
    <t>Propanorte S.A.C.I.F.</t>
  </si>
  <si>
    <t>Región Gas SA</t>
  </si>
  <si>
    <t>Shell Gas S.A.</t>
  </si>
  <si>
    <t>Special Gas S.A.</t>
  </si>
  <si>
    <t>Surgas S.A.</t>
  </si>
  <si>
    <t>Total Especialidades Argentina S.A.</t>
  </si>
  <si>
    <t>YPF Gas S.A.</t>
  </si>
  <si>
    <t>EMPRESA PRODUCTORA</t>
  </si>
  <si>
    <t>TOTAL</t>
  </si>
  <si>
    <t>Cifras en Toneladas</t>
  </si>
  <si>
    <t>BUTANO - PRODUCTORES - PRODUCCION Y APORTES</t>
  </si>
  <si>
    <t>BUTANO - FRACCIONADORES - VENTAS Y CUPOS</t>
  </si>
  <si>
    <t>CUPOS 2018</t>
  </si>
  <si>
    <t>APORTE 2018</t>
  </si>
  <si>
    <t>Recursos y Energia Formosa S.A.</t>
  </si>
  <si>
    <t>Axion Energy Argentina SA</t>
  </si>
  <si>
    <t>CAPEX S.A</t>
  </si>
  <si>
    <t>Pampa Energia S.A.</t>
  </si>
  <si>
    <t>Petrolera Entre Lomas S.A.</t>
  </si>
  <si>
    <t>Pluspetrol S.A.</t>
  </si>
  <si>
    <t>Refinería del Norte SA</t>
  </si>
  <si>
    <t>Shell Compania Argentina de Petroleo S.A.</t>
  </si>
  <si>
    <t>Total Austral Sociedad Anonima (Sucursal Argentina)</t>
  </si>
  <si>
    <t>Transportadora del Gas del Sur S.A.</t>
  </si>
  <si>
    <t>YPF SOCIEDAD ANONIMA</t>
  </si>
  <si>
    <t>YSUR ENERGÍA ARGENTINA S.R.L.</t>
  </si>
  <si>
    <t>Cooperativa de Cooperativas de Gas, Vivienda y Servicios Públicos Cordoba Limitada</t>
  </si>
  <si>
    <t>EMPRESAS FRACCIONADORAS</t>
  </si>
  <si>
    <r>
      <t xml:space="preserve">PRODUCCIÓN BASE </t>
    </r>
    <r>
      <rPr>
        <b/>
        <vertAlign val="superscript"/>
        <sz val="10"/>
        <color indexed="9"/>
        <rFont val="Roboto"/>
      </rPr>
      <t>(1)</t>
    </r>
  </si>
  <si>
    <r>
      <rPr>
        <i/>
        <vertAlign val="superscript"/>
        <sz val="10"/>
        <color theme="1"/>
        <rFont val="Roboto Light"/>
      </rPr>
      <t>(1)</t>
    </r>
    <r>
      <rPr>
        <i/>
        <sz val="10"/>
        <color theme="1"/>
        <rFont val="Roboto Light"/>
      </rPr>
      <t xml:space="preserve">Surge del promedio de la producción real de los últimos TRES (3) años de cada Empresa Productora. Es calculado a los efectos de determinar el APORTE de cada Empresa Productora.  </t>
    </r>
  </si>
  <si>
    <r>
      <t xml:space="preserve">PARQUE DE ENVASES </t>
    </r>
    <r>
      <rPr>
        <b/>
        <vertAlign val="superscript"/>
        <sz val="10"/>
        <color indexed="9"/>
        <rFont val="Roboto"/>
      </rPr>
      <t>(1)</t>
    </r>
  </si>
  <si>
    <r>
      <t>(1)</t>
    </r>
    <r>
      <rPr>
        <i/>
        <sz val="10"/>
        <color indexed="8"/>
        <rFont val="Roboto Light"/>
      </rPr>
      <t>Cantidad de envases aptos equivalentes a 10 KG.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</si>
</sst>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b/>
      <sz val="10"/>
      <name val="Arial"/>
      <family val="2"/>
    </font>
    <font>
      <sz val="10"/>
      <name val="Roboto Light"/>
    </font>
    <font>
      <b/>
      <sz val="10"/>
      <name val="Roboto Light"/>
    </font>
    <font>
      <b/>
      <vertAlign val="superscript"/>
      <sz val="10"/>
      <color indexed="9"/>
      <name val="Roboto"/>
    </font>
    <font>
      <sz val="11"/>
      <color theme="1"/>
      <name val="Calibri"/>
      <family val="2"/>
      <scheme val="minor"/>
    </font>
    <font>
      <b/>
      <sz val="10"/>
      <color theme="0"/>
      <name val="Roboto"/>
    </font>
    <font>
      <b/>
      <sz val="10"/>
      <color theme="1"/>
      <name val="Roboto Light"/>
    </font>
    <font>
      <sz val="10"/>
      <color theme="1"/>
      <name val="Roboto Light"/>
    </font>
    <font>
      <sz val="10"/>
      <color theme="1"/>
      <name val="Roboto"/>
    </font>
    <font>
      <b/>
      <sz val="10"/>
      <color theme="1"/>
      <name val="Roboto"/>
    </font>
    <font>
      <i/>
      <sz val="10"/>
      <color theme="1"/>
      <name val="Roboto Light"/>
    </font>
    <font>
      <i/>
      <sz val="9"/>
      <color theme="1"/>
      <name val="Roboto Light"/>
    </font>
    <font>
      <i/>
      <sz val="10"/>
      <color indexed="8"/>
      <name val="Roboto Light"/>
    </font>
    <font>
      <i/>
      <vertAlign val="superscript"/>
      <sz val="10"/>
      <color theme="1"/>
      <name val="Roboto Light"/>
    </font>
    <font>
      <i/>
      <vertAlign val="superscript"/>
      <sz val="11"/>
      <color indexed="8"/>
      <name val="Roboto Light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Border="0" applyAlignment="0" applyProtection="0"/>
    <xf numFmtId="0" fontId="1" fillId="0" borderId="0"/>
    <xf numFmtId="0" fontId="2" fillId="0" borderId="0"/>
    <xf numFmtId="9" fontId="7" fillId="0" borderId="0" applyFont="0" applyFill="0" applyBorder="0" applyAlignment="0" applyProtection="0"/>
  </cellStyleXfs>
  <cellXfs count="43">
    <xf numFmtId="0" fontId="0" fillId="0" borderId="0" xfId="0"/>
    <xf numFmtId="0" fontId="8" fillId="2" borderId="1" xfId="5" applyFont="1" applyFill="1" applyBorder="1" applyAlignment="1">
      <alignment horizontal="center" vertical="center" wrapText="1"/>
    </xf>
    <xf numFmtId="0" fontId="8" fillId="2" borderId="2" xfId="5" applyFont="1" applyFill="1" applyBorder="1" applyAlignment="1">
      <alignment horizontal="center" vertical="center" wrapText="1"/>
    </xf>
    <xf numFmtId="0" fontId="4" fillId="3" borderId="3" xfId="5" applyFont="1" applyFill="1" applyBorder="1" applyAlignment="1">
      <alignment wrapText="1"/>
    </xf>
    <xf numFmtId="0" fontId="4" fillId="3" borderId="4" xfId="5" applyFont="1" applyFill="1" applyBorder="1" applyAlignment="1">
      <alignment wrapText="1"/>
    </xf>
    <xf numFmtId="0" fontId="4" fillId="3" borderId="4" xfId="5" applyFont="1" applyFill="1" applyBorder="1" applyAlignment="1">
      <alignment vertical="center" wrapText="1"/>
    </xf>
    <xf numFmtId="0" fontId="9" fillId="5" borderId="0" xfId="0" applyFont="1" applyFill="1"/>
    <xf numFmtId="0" fontId="10" fillId="5" borderId="0" xfId="0" applyFont="1" applyFill="1"/>
    <xf numFmtId="0" fontId="10" fillId="5" borderId="0" xfId="0" applyFont="1" applyFill="1" applyBorder="1"/>
    <xf numFmtId="164" fontId="10" fillId="0" borderId="5" xfId="1" applyNumberFormat="1" applyFont="1" applyBorder="1" applyAlignment="1">
      <alignment vertical="center"/>
    </xf>
    <xf numFmtId="0" fontId="11" fillId="5" borderId="0" xfId="0" applyFont="1" applyFill="1" applyBorder="1"/>
    <xf numFmtId="0" fontId="11" fillId="5" borderId="0" xfId="0" applyFont="1" applyFill="1"/>
    <xf numFmtId="0" fontId="8" fillId="2" borderId="6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12" fillId="5" borderId="0" xfId="0" applyFont="1" applyFill="1"/>
    <xf numFmtId="164" fontId="5" fillId="4" borderId="8" xfId="1" applyNumberFormat="1" applyFont="1" applyFill="1" applyBorder="1" applyAlignment="1"/>
    <xf numFmtId="164" fontId="10" fillId="0" borderId="7" xfId="1" applyNumberFormat="1" applyFont="1" applyBorder="1" applyAlignment="1">
      <alignment vertical="center"/>
    </xf>
    <xf numFmtId="0" fontId="5" fillId="4" borderId="8" xfId="5" applyFont="1" applyFill="1" applyBorder="1" applyAlignment="1">
      <alignment horizontal="right" wrapText="1"/>
    </xf>
    <xf numFmtId="164" fontId="5" fillId="4" borderId="9" xfId="1" applyNumberFormat="1" applyFont="1" applyFill="1" applyBorder="1" applyAlignment="1"/>
    <xf numFmtId="0" fontId="4" fillId="3" borderId="10" xfId="5" applyFont="1" applyFill="1" applyBorder="1" applyAlignment="1">
      <alignment wrapText="1"/>
    </xf>
    <xf numFmtId="0" fontId="4" fillId="3" borderId="11" xfId="5" applyFont="1" applyFill="1" applyBorder="1" applyAlignment="1">
      <alignment wrapText="1"/>
    </xf>
    <xf numFmtId="0" fontId="4" fillId="3" borderId="12" xfId="5" applyFont="1" applyFill="1" applyBorder="1" applyAlignment="1">
      <alignment wrapText="1"/>
    </xf>
    <xf numFmtId="0" fontId="5" fillId="4" borderId="13" xfId="5" applyFont="1" applyFill="1" applyBorder="1" applyAlignment="1">
      <alignment horizontal="right" wrapText="1"/>
    </xf>
    <xf numFmtId="164" fontId="10" fillId="0" borderId="14" xfId="1" applyNumberFormat="1" applyFont="1" applyBorder="1" applyAlignment="1"/>
    <xf numFmtId="164" fontId="10" fillId="0" borderId="15" xfId="1" applyNumberFormat="1" applyFont="1" applyBorder="1" applyAlignment="1"/>
    <xf numFmtId="0" fontId="4" fillId="3" borderId="16" xfId="5" applyFont="1" applyFill="1" applyBorder="1" applyAlignment="1">
      <alignment wrapText="1"/>
    </xf>
    <xf numFmtId="164" fontId="10" fillId="0" borderId="17" xfId="1" applyNumberFormat="1" applyFont="1" applyBorder="1" applyAlignment="1"/>
    <xf numFmtId="49" fontId="8" fillId="2" borderId="18" xfId="4" applyNumberFormat="1" applyFont="1" applyFill="1" applyBorder="1" applyAlignment="1">
      <alignment horizontal="center" vertical="center" wrapText="1"/>
    </xf>
    <xf numFmtId="164" fontId="10" fillId="5" borderId="5" xfId="1" applyNumberFormat="1" applyFont="1" applyFill="1" applyBorder="1" applyAlignment="1"/>
    <xf numFmtId="164" fontId="10" fillId="5" borderId="3" xfId="1" applyNumberFormat="1" applyFont="1" applyFill="1" applyBorder="1" applyAlignment="1"/>
    <xf numFmtId="164" fontId="10" fillId="5" borderId="20" xfId="1" applyNumberFormat="1" applyFont="1" applyFill="1" applyBorder="1" applyAlignment="1"/>
    <xf numFmtId="164" fontId="10" fillId="5" borderId="19" xfId="1" applyNumberFormat="1" applyFont="1" applyFill="1" applyBorder="1" applyAlignment="1"/>
    <xf numFmtId="164" fontId="10" fillId="5" borderId="4" xfId="1" applyNumberFormat="1" applyFont="1" applyFill="1" applyBorder="1" applyAlignment="1">
      <alignment vertical="center"/>
    </xf>
    <xf numFmtId="164" fontId="10" fillId="5" borderId="19" xfId="1" applyNumberFormat="1" applyFont="1" applyFill="1" applyBorder="1" applyAlignment="1">
      <alignment vertical="center"/>
    </xf>
    <xf numFmtId="164" fontId="10" fillId="5" borderId="10" xfId="1" applyNumberFormat="1" applyFont="1" applyFill="1" applyBorder="1" applyAlignment="1">
      <alignment vertical="center"/>
    </xf>
    <xf numFmtId="164" fontId="10" fillId="5" borderId="21" xfId="1" applyNumberFormat="1" applyFont="1" applyFill="1" applyBorder="1" applyAlignment="1">
      <alignment vertical="center"/>
    </xf>
    <xf numFmtId="9" fontId="10" fillId="5" borderId="0" xfId="6" applyFont="1" applyFill="1"/>
    <xf numFmtId="164" fontId="10" fillId="5" borderId="0" xfId="0" applyNumberFormat="1" applyFont="1" applyFill="1"/>
    <xf numFmtId="0" fontId="14" fillId="5" borderId="0" xfId="0" applyFont="1" applyFill="1" applyAlignment="1">
      <alignment vertical="top" wrapText="1"/>
    </xf>
    <xf numFmtId="164" fontId="10" fillId="5" borderId="0" xfId="0" applyNumberFormat="1" applyFont="1" applyFill="1" applyBorder="1"/>
    <xf numFmtId="0" fontId="17" fillId="5" borderId="0" xfId="0" applyFont="1" applyFill="1" applyBorder="1"/>
    <xf numFmtId="0" fontId="13" fillId="5" borderId="0" xfId="0" applyFont="1" applyFill="1" applyAlignment="1">
      <alignment horizontal="left" vertical="top" wrapText="1"/>
    </xf>
  </cellXfs>
  <cellStyles count="7">
    <cellStyle name="Millares" xfId="1" builtinId="3"/>
    <cellStyle name="Millares 4" xfId="2"/>
    <cellStyle name="Millares 4 2" xfId="3"/>
    <cellStyle name="Normal" xfId="0" builtinId="0"/>
    <cellStyle name="Normal 2" xfId="4"/>
    <cellStyle name="Normal 3" xfId="5"/>
    <cellStyle name="Porcentaje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123825</xdr:rowOff>
    </xdr:from>
    <xdr:to>
      <xdr:col>0</xdr:col>
      <xdr:colOff>657225</xdr:colOff>
      <xdr:row>4</xdr:row>
      <xdr:rowOff>314325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C2CF0F07-3E80-4E16-8A85-11932AAEE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23825"/>
          <a:ext cx="6000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104775</xdr:rowOff>
    </xdr:from>
    <xdr:to>
      <xdr:col>0</xdr:col>
      <xdr:colOff>733425</xdr:colOff>
      <xdr:row>4</xdr:row>
      <xdr:rowOff>295275</xdr:rowOff>
    </xdr:to>
    <xdr:pic>
      <xdr:nvPicPr>
        <xdr:cNvPr id="2049" name="Picture 2">
          <a:extLst>
            <a:ext uri="{FF2B5EF4-FFF2-40B4-BE49-F238E27FC236}">
              <a16:creationId xmlns="" xmlns:a16="http://schemas.microsoft.com/office/drawing/2014/main" id="{F90D96D0-DFA7-47F6-839D-53878C33F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04775"/>
          <a:ext cx="6000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tabSelected="1" workbookViewId="0">
      <selection activeCell="B2" sqref="B2"/>
    </sheetView>
  </sheetViews>
  <sheetFormatPr baseColWidth="10" defaultColWidth="0" defaultRowHeight="12.75" zeroHeight="1"/>
  <cols>
    <col min="1" max="1" width="10.28515625" style="7" customWidth="1"/>
    <col min="2" max="2" width="50.85546875" style="7" bestFit="1" customWidth="1"/>
    <col min="3" max="3" width="21.28515625" style="7" customWidth="1"/>
    <col min="4" max="4" width="3.42578125" style="7" customWidth="1"/>
    <col min="5" max="5" width="16" style="7" customWidth="1"/>
    <col min="6" max="6" width="6.7109375" style="7" customWidth="1"/>
    <col min="7" max="16384" width="11.42578125" style="7" hidden="1"/>
  </cols>
  <sheetData>
    <row r="1" spans="2:6"/>
    <row r="2" spans="2:6">
      <c r="B2" s="15" t="s">
        <v>33</v>
      </c>
      <c r="C2" s="11"/>
    </row>
    <row r="3" spans="2:6">
      <c r="B3" s="11" t="s">
        <v>32</v>
      </c>
      <c r="C3" s="11"/>
    </row>
    <row r="4" spans="2:6" ht="13.5" thickBot="1"/>
    <row r="5" spans="2:6" ht="27.75" thickBot="1">
      <c r="B5" s="28" t="s">
        <v>30</v>
      </c>
      <c r="C5" s="2" t="s">
        <v>51</v>
      </c>
      <c r="D5" s="11"/>
      <c r="E5" s="12" t="s">
        <v>36</v>
      </c>
    </row>
    <row r="6" spans="2:6">
      <c r="B6" s="26" t="s">
        <v>38</v>
      </c>
      <c r="C6" s="27">
        <v>86161.467333333334</v>
      </c>
      <c r="D6" s="13"/>
      <c r="E6" s="9">
        <v>55619.573517710582</v>
      </c>
      <c r="F6" s="37"/>
    </row>
    <row r="7" spans="2:6">
      <c r="B7" s="21" t="s">
        <v>39</v>
      </c>
      <c r="C7" s="24">
        <v>14180.023333333333</v>
      </c>
      <c r="D7" s="13"/>
      <c r="E7" s="9">
        <v>9153.5912128792752</v>
      </c>
      <c r="F7" s="37"/>
    </row>
    <row r="8" spans="2:6">
      <c r="B8" s="21" t="s">
        <v>0</v>
      </c>
      <c r="C8" s="24">
        <v>223737.34666666668</v>
      </c>
      <c r="D8" s="13"/>
      <c r="E8" s="9">
        <v>144428.55010165178</v>
      </c>
      <c r="F8" s="37"/>
    </row>
    <row r="9" spans="2:6">
      <c r="B9" s="21" t="s">
        <v>1</v>
      </c>
      <c r="C9" s="24">
        <v>25817.501333333319</v>
      </c>
      <c r="D9" s="13"/>
      <c r="E9" s="9">
        <v>16665.900174350831</v>
      </c>
      <c r="F9" s="37"/>
    </row>
    <row r="10" spans="2:6">
      <c r="B10" s="21" t="s">
        <v>40</v>
      </c>
      <c r="C10" s="24">
        <v>50311.313333333324</v>
      </c>
      <c r="D10" s="13"/>
      <c r="E10" s="9">
        <v>32477.322837250798</v>
      </c>
      <c r="F10" s="37"/>
    </row>
    <row r="11" spans="2:6">
      <c r="B11" s="21" t="s">
        <v>41</v>
      </c>
      <c r="C11" s="24">
        <v>15676.181000000002</v>
      </c>
      <c r="D11" s="13"/>
      <c r="E11" s="9">
        <v>10119.401730164413</v>
      </c>
      <c r="F11" s="37"/>
    </row>
    <row r="12" spans="2:6">
      <c r="B12" s="21" t="s">
        <v>42</v>
      </c>
      <c r="C12" s="24">
        <v>12433.163333333332</v>
      </c>
      <c r="D12" s="13"/>
      <c r="E12" s="9">
        <v>8025.9455122870831</v>
      </c>
      <c r="F12" s="37"/>
    </row>
    <row r="13" spans="2:6">
      <c r="B13" s="21" t="s">
        <v>43</v>
      </c>
      <c r="C13" s="24">
        <v>78836.333333333328</v>
      </c>
      <c r="D13" s="13"/>
      <c r="E13" s="9">
        <v>50891.000042239342</v>
      </c>
      <c r="F13" s="37"/>
    </row>
    <row r="14" spans="2:6">
      <c r="B14" s="21" t="s">
        <v>44</v>
      </c>
      <c r="C14" s="24">
        <v>49334.659999999996</v>
      </c>
      <c r="D14" s="13"/>
      <c r="E14" s="9">
        <v>31846.866514304278</v>
      </c>
      <c r="F14" s="37"/>
    </row>
    <row r="15" spans="2:6">
      <c r="B15" s="21" t="s">
        <v>45</v>
      </c>
      <c r="C15" s="24">
        <v>18976.333333333332</v>
      </c>
      <c r="D15" s="13"/>
      <c r="E15" s="9">
        <v>12249.739931269607</v>
      </c>
      <c r="F15" s="37"/>
    </row>
    <row r="16" spans="2:6">
      <c r="B16" s="21" t="s">
        <v>46</v>
      </c>
      <c r="C16" s="24">
        <v>202000.26666666669</v>
      </c>
      <c r="D16" s="13"/>
      <c r="E16" s="9">
        <v>130396.67301623651</v>
      </c>
      <c r="F16" s="37"/>
    </row>
    <row r="17" spans="2:6">
      <c r="B17" s="21" t="s">
        <v>47</v>
      </c>
      <c r="C17" s="24">
        <v>306916.07666666666</v>
      </c>
      <c r="D17" s="13"/>
      <c r="E17" s="9">
        <v>198122.6854446207</v>
      </c>
      <c r="F17" s="37"/>
    </row>
    <row r="18" spans="2:6">
      <c r="B18" s="22" t="s">
        <v>48</v>
      </c>
      <c r="C18" s="25">
        <v>15097.362333333333</v>
      </c>
      <c r="D18" s="13"/>
      <c r="E18" s="17">
        <v>9745.7585184077889</v>
      </c>
      <c r="F18" s="37"/>
    </row>
    <row r="19" spans="2:6" ht="13.5" thickBot="1">
      <c r="B19" s="23" t="s">
        <v>2</v>
      </c>
      <c r="C19" s="19">
        <f>SUM(C6:C18)</f>
        <v>1099478.0286666667</v>
      </c>
      <c r="D19" s="14"/>
      <c r="E19" s="16">
        <f>SUM(E6:E18)</f>
        <v>709743.00855337305</v>
      </c>
    </row>
    <row r="20" spans="2:6"/>
    <row r="21" spans="2:6" ht="25.5" customHeight="1">
      <c r="B21" s="42" t="s">
        <v>52</v>
      </c>
      <c r="C21" s="42"/>
      <c r="D21" s="42"/>
      <c r="E21" s="42"/>
    </row>
    <row r="22" spans="2:6">
      <c r="B22" s="39"/>
      <c r="C22" s="39"/>
      <c r="D22" s="39"/>
      <c r="E22" s="39"/>
      <c r="F22" s="38"/>
    </row>
  </sheetData>
  <mergeCells count="1">
    <mergeCell ref="B21:E21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zoomScaleNormal="100" workbookViewId="0">
      <selection activeCell="B2" sqref="B2"/>
    </sheetView>
  </sheetViews>
  <sheetFormatPr baseColWidth="10" defaultColWidth="0" defaultRowHeight="12.75" zeroHeight="1"/>
  <cols>
    <col min="1" max="1" width="12" style="8" customWidth="1"/>
    <col min="2" max="2" width="73.140625" style="8" customWidth="1"/>
    <col min="3" max="3" width="16" style="8" customWidth="1"/>
    <col min="4" max="4" width="3.7109375" style="8" customWidth="1"/>
    <col min="5" max="5" width="13.7109375" style="8" customWidth="1"/>
    <col min="6" max="6" width="7.85546875" style="8" customWidth="1"/>
    <col min="7" max="16384" width="11.42578125" style="8" hidden="1"/>
  </cols>
  <sheetData>
    <row r="1" spans="2:5"/>
    <row r="2" spans="2:5">
      <c r="B2" s="6" t="s">
        <v>34</v>
      </c>
    </row>
    <row r="3" spans="2:5">
      <c r="B3" s="7" t="s">
        <v>32</v>
      </c>
      <c r="C3" s="7"/>
    </row>
    <row r="4" spans="2:5" ht="13.5" thickBot="1"/>
    <row r="5" spans="2:5" s="7" customFormat="1" ht="32.25" customHeight="1" thickBot="1">
      <c r="B5" s="1" t="s">
        <v>50</v>
      </c>
      <c r="C5" s="2" t="s">
        <v>53</v>
      </c>
      <c r="D5" s="10"/>
      <c r="E5" s="1" t="s">
        <v>35</v>
      </c>
    </row>
    <row r="6" spans="2:5" s="7" customFormat="1">
      <c r="B6" s="3" t="s">
        <v>3</v>
      </c>
      <c r="C6" s="31">
        <v>1477417.5</v>
      </c>
      <c r="D6" s="29"/>
      <c r="E6" s="30">
        <v>61821.05112158574</v>
      </c>
    </row>
    <row r="7" spans="2:5" s="7" customFormat="1">
      <c r="B7" s="4" t="s">
        <v>4</v>
      </c>
      <c r="C7" s="32">
        <v>172888</v>
      </c>
      <c r="D7" s="29"/>
      <c r="E7" s="33">
        <v>6915.52</v>
      </c>
    </row>
    <row r="8" spans="2:5" s="7" customFormat="1">
      <c r="B8" s="4" t="s">
        <v>5</v>
      </c>
      <c r="C8" s="32">
        <v>2333886.5</v>
      </c>
      <c r="D8" s="29"/>
      <c r="E8" s="33">
        <v>97659.13604548396</v>
      </c>
    </row>
    <row r="9" spans="2:5" s="7" customFormat="1">
      <c r="B9" s="4" t="s">
        <v>6</v>
      </c>
      <c r="C9" s="32">
        <v>51450.5</v>
      </c>
      <c r="D9" s="29"/>
      <c r="E9" s="33">
        <v>2879.973100437614</v>
      </c>
    </row>
    <row r="10" spans="2:5" s="7" customFormat="1" ht="17.25" customHeight="1">
      <c r="B10" s="5" t="s">
        <v>7</v>
      </c>
      <c r="C10" s="32">
        <v>113120</v>
      </c>
      <c r="D10" s="29"/>
      <c r="E10" s="33">
        <v>5227.6351672635656</v>
      </c>
    </row>
    <row r="11" spans="2:5" s="7" customFormat="1">
      <c r="B11" s="4" t="s">
        <v>49</v>
      </c>
      <c r="C11" s="34">
        <v>45855.5</v>
      </c>
      <c r="D11" s="29"/>
      <c r="E11" s="33">
        <v>2255.8350926811954</v>
      </c>
    </row>
    <row r="12" spans="2:5" s="7" customFormat="1">
      <c r="B12" s="4" t="s">
        <v>8</v>
      </c>
      <c r="C12" s="32">
        <v>50936.5</v>
      </c>
      <c r="D12" s="29"/>
      <c r="E12" s="33">
        <v>2037.46</v>
      </c>
    </row>
    <row r="13" spans="2:5" s="7" customFormat="1">
      <c r="B13" s="4" t="s">
        <v>9</v>
      </c>
      <c r="C13" s="32">
        <v>23401</v>
      </c>
      <c r="D13" s="29"/>
      <c r="E13" s="33">
        <v>936.04</v>
      </c>
    </row>
    <row r="14" spans="2:5" s="7" customFormat="1">
      <c r="B14" s="4" t="s">
        <v>10</v>
      </c>
      <c r="C14" s="32">
        <v>93234.5</v>
      </c>
      <c r="D14" s="29"/>
      <c r="E14" s="33">
        <v>3729.38</v>
      </c>
    </row>
    <row r="15" spans="2:5" s="7" customFormat="1">
      <c r="B15" s="4" t="s">
        <v>11</v>
      </c>
      <c r="C15" s="32">
        <v>47433.5</v>
      </c>
      <c r="D15" s="29"/>
      <c r="E15" s="33">
        <v>2071.8223866564599</v>
      </c>
    </row>
    <row r="16" spans="2:5" s="7" customFormat="1">
      <c r="B16" s="4" t="s">
        <v>12</v>
      </c>
      <c r="C16" s="32">
        <v>17941</v>
      </c>
      <c r="D16" s="29"/>
      <c r="E16" s="33">
        <v>942.4333562477691</v>
      </c>
    </row>
    <row r="17" spans="2:5" s="7" customFormat="1">
      <c r="B17" s="4" t="s">
        <v>13</v>
      </c>
      <c r="C17" s="32">
        <v>175409.5</v>
      </c>
      <c r="D17" s="29"/>
      <c r="E17" s="33">
        <v>9897.3237700683603</v>
      </c>
    </row>
    <row r="18" spans="2:5" s="7" customFormat="1">
      <c r="B18" s="4" t="s">
        <v>14</v>
      </c>
      <c r="C18" s="32">
        <v>716861.5</v>
      </c>
      <c r="D18" s="29"/>
      <c r="E18" s="33">
        <v>28521.388735722663</v>
      </c>
    </row>
    <row r="19" spans="2:5" s="7" customFormat="1">
      <c r="B19" s="4" t="s">
        <v>15</v>
      </c>
      <c r="C19" s="32">
        <v>276397</v>
      </c>
      <c r="D19" s="29"/>
      <c r="E19" s="33">
        <v>16575.174786902619</v>
      </c>
    </row>
    <row r="20" spans="2:5" s="7" customFormat="1">
      <c r="B20" s="4" t="s">
        <v>16</v>
      </c>
      <c r="C20" s="32">
        <v>489568.5</v>
      </c>
      <c r="D20" s="29"/>
      <c r="E20" s="33">
        <v>21485.906373501333</v>
      </c>
    </row>
    <row r="21" spans="2:5" s="7" customFormat="1">
      <c r="B21" s="4" t="s">
        <v>17</v>
      </c>
      <c r="C21" s="32">
        <v>225813.5</v>
      </c>
      <c r="D21" s="29"/>
      <c r="E21" s="33">
        <v>18773.979027735058</v>
      </c>
    </row>
    <row r="22" spans="2:5" s="7" customFormat="1">
      <c r="B22" s="4" t="s">
        <v>18</v>
      </c>
      <c r="C22" s="32">
        <v>113350.5</v>
      </c>
      <c r="D22" s="29"/>
      <c r="E22" s="33">
        <v>4534.0200000000004</v>
      </c>
    </row>
    <row r="23" spans="2:5" s="7" customFormat="1">
      <c r="B23" s="4" t="s">
        <v>19</v>
      </c>
      <c r="C23" s="32">
        <v>23942.127048795468</v>
      </c>
      <c r="D23" s="29"/>
      <c r="E23" s="33">
        <v>1538.9403150317542</v>
      </c>
    </row>
    <row r="24" spans="2:5" s="7" customFormat="1">
      <c r="B24" s="4" t="s">
        <v>20</v>
      </c>
      <c r="C24" s="32">
        <v>981106.5</v>
      </c>
      <c r="D24" s="29"/>
      <c r="E24" s="33">
        <v>50151.492757844273</v>
      </c>
    </row>
    <row r="25" spans="2:5" s="7" customFormat="1">
      <c r="B25" s="4" t="s">
        <v>21</v>
      </c>
      <c r="C25" s="34">
        <v>393259.5</v>
      </c>
      <c r="D25" s="29"/>
      <c r="E25" s="33">
        <v>18658.188810571028</v>
      </c>
    </row>
    <row r="26" spans="2:5" s="7" customFormat="1">
      <c r="B26" s="4" t="s">
        <v>22</v>
      </c>
      <c r="C26" s="32">
        <v>81433</v>
      </c>
      <c r="D26" s="29"/>
      <c r="E26" s="33">
        <v>3528.1264777613419</v>
      </c>
    </row>
    <row r="27" spans="2:5" s="7" customFormat="1">
      <c r="B27" s="4" t="s">
        <v>23</v>
      </c>
      <c r="C27" s="32">
        <v>85723.5</v>
      </c>
      <c r="D27" s="29"/>
      <c r="E27" s="33">
        <v>5575.022940476073</v>
      </c>
    </row>
    <row r="28" spans="2:5" s="7" customFormat="1">
      <c r="B28" s="4" t="s">
        <v>37</v>
      </c>
      <c r="C28" s="32">
        <v>50000</v>
      </c>
      <c r="D28" s="29"/>
      <c r="E28" s="33">
        <v>2001.6500000000003</v>
      </c>
    </row>
    <row r="29" spans="2:5" s="7" customFormat="1">
      <c r="B29" s="4" t="s">
        <v>24</v>
      </c>
      <c r="C29" s="32">
        <v>216661</v>
      </c>
      <c r="D29" s="29"/>
      <c r="E29" s="33">
        <v>8666.44</v>
      </c>
    </row>
    <row r="30" spans="2:5" s="7" customFormat="1">
      <c r="B30" s="4" t="s">
        <v>25</v>
      </c>
      <c r="C30" s="32">
        <v>1034850</v>
      </c>
      <c r="D30" s="29"/>
      <c r="E30" s="33">
        <v>41541.667494967689</v>
      </c>
    </row>
    <row r="31" spans="2:5" s="7" customFormat="1">
      <c r="B31" s="4" t="s">
        <v>26</v>
      </c>
      <c r="C31" s="32">
        <v>88927.5</v>
      </c>
      <c r="D31" s="29"/>
      <c r="E31" s="33">
        <v>6040.9524793001356</v>
      </c>
    </row>
    <row r="32" spans="2:5" s="7" customFormat="1">
      <c r="B32" s="4" t="s">
        <v>27</v>
      </c>
      <c r="C32" s="32">
        <v>383897.69778963487</v>
      </c>
      <c r="D32" s="29"/>
      <c r="E32" s="33">
        <v>16063.813512776238</v>
      </c>
    </row>
    <row r="33" spans="2:5" s="7" customFormat="1">
      <c r="B33" s="4" t="s">
        <v>28</v>
      </c>
      <c r="C33" s="32">
        <v>2991582</v>
      </c>
      <c r="D33" s="29"/>
      <c r="E33" s="33">
        <v>109349.33083612689</v>
      </c>
    </row>
    <row r="34" spans="2:5" s="7" customFormat="1">
      <c r="B34" s="20" t="s">
        <v>29</v>
      </c>
      <c r="C34" s="36">
        <v>4205297.4774568742</v>
      </c>
      <c r="D34" s="29"/>
      <c r="E34" s="35">
        <v>160363.30396423099</v>
      </c>
    </row>
    <row r="35" spans="2:5" s="7" customFormat="1" ht="13.5" thickBot="1">
      <c r="B35" s="18" t="s">
        <v>31</v>
      </c>
      <c r="C35" s="19">
        <f>SUM(C6:C34)</f>
        <v>16961645.302295305</v>
      </c>
      <c r="D35" s="29"/>
      <c r="E35" s="16">
        <f>SUM(E6:E34)</f>
        <v>709743.00855337293</v>
      </c>
    </row>
    <row r="36" spans="2:5"/>
    <row r="37" spans="2:5" ht="16.5">
      <c r="B37" s="41" t="s">
        <v>54</v>
      </c>
    </row>
    <row r="38" spans="2:5"/>
    <row r="39" spans="2:5" hidden="1">
      <c r="C39" s="40"/>
    </row>
    <row r="40" spans="2:5" hidden="1"/>
    <row r="41" spans="2:5" hidden="1"/>
    <row r="42" spans="2:5" hidden="1"/>
    <row r="43" spans="2:5" ht="15" hidden="1" customHeight="1"/>
  </sheetData>
  <pageMargins left="0.25" right="0.25" top="0.75" bottom="0.75" header="0.3" footer="0.3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PRODUCTORES</vt:lpstr>
      <vt:lpstr>FRACCIONADORES</vt:lpstr>
      <vt:lpstr>FRACCIONADORES!Área_de_impresión</vt:lpstr>
      <vt:lpstr>PRODUCTORES!Área_de_impresión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rtiberio</dc:creator>
  <cp:lastModifiedBy>Violeta Molina</cp:lastModifiedBy>
  <cp:lastPrinted>2018-01-10T14:45:01Z</cp:lastPrinted>
  <dcterms:created xsi:type="dcterms:W3CDTF">2017-04-28T18:59:39Z</dcterms:created>
  <dcterms:modified xsi:type="dcterms:W3CDTF">2018-01-16T12:35:47Z</dcterms:modified>
</cp:coreProperties>
</file>