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980" windowHeight="6285" activeTab="1"/>
  </bookViews>
  <sheets>
    <sheet name="facturneuquen08" sheetId="1" r:id="rId1"/>
    <sheet name="usuariosneuquen08" sheetId="2" r:id="rId2"/>
  </sheets>
  <definedNames/>
  <calcPr fullCalcOnLoad="1"/>
</workbook>
</file>

<file path=xl/sharedStrings.xml><?xml version="1.0" encoding="utf-8"?>
<sst xmlns="http://schemas.openxmlformats.org/spreadsheetml/2006/main" count="67" uniqueCount="31">
  <si>
    <t>Neuquén</t>
  </si>
  <si>
    <t>Confluencia</t>
  </si>
  <si>
    <t>Coop de Plottier</t>
  </si>
  <si>
    <t>Coop de Cutral Có</t>
  </si>
  <si>
    <t>Zapala</t>
  </si>
  <si>
    <t>Coop de Zapala</t>
  </si>
  <si>
    <t>CALF</t>
  </si>
  <si>
    <t>Provincia</t>
  </si>
  <si>
    <t>Depto</t>
  </si>
  <si>
    <t>Ente</t>
  </si>
  <si>
    <t>Año 2008</t>
  </si>
  <si>
    <t>Facturado a usuario final</t>
  </si>
  <si>
    <t>Valores expresados en MWh</t>
  </si>
  <si>
    <t>Total</t>
  </si>
  <si>
    <t>Residencial</t>
  </si>
  <si>
    <t>Comercial</t>
  </si>
  <si>
    <t>Industrial</t>
  </si>
  <si>
    <t>Serv. Sanit</t>
  </si>
  <si>
    <t>Al. Público</t>
  </si>
  <si>
    <t>Tracción</t>
  </si>
  <si>
    <t>Riego</t>
  </si>
  <si>
    <t>Oficial</t>
  </si>
  <si>
    <t>El. Rural</t>
  </si>
  <si>
    <t>Otros</t>
  </si>
  <si>
    <t>PROVINCIA DE NEUQUEN</t>
  </si>
  <si>
    <t>Total Confluencia</t>
  </si>
  <si>
    <t>Total Zapala</t>
  </si>
  <si>
    <t>TOTAL COOPERATIVAS</t>
  </si>
  <si>
    <t>Cantidad de usuarios</t>
  </si>
  <si>
    <t>COOPERATIVAS DE DISTRIBUCION DE ENERGIA ELECTRICA</t>
  </si>
  <si>
    <t>COOPERATIVAS  DE DISTRIBUCION DE ENERGIA ELECTRICA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</si>
</sst>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.00\ &quot;$&quot;;\-#,##0.00\ &quot;$&quot;"/>
  </numFmts>
  <fonts count="6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center"/>
    </xf>
    <xf numFmtId="0" fontId="5" fillId="2" borderId="1" xfId="19" applyFont="1" applyFill="1" applyBorder="1" applyAlignment="1">
      <alignment horizontal="center"/>
      <protection/>
    </xf>
    <xf numFmtId="3" fontId="0" fillId="0" borderId="0" xfId="0" applyNumberFormat="1" applyAlignment="1" quotePrefix="1">
      <alignment horizontal="center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 quotePrefix="1">
      <alignment horizontal="center"/>
    </xf>
    <xf numFmtId="3" fontId="1" fillId="0" borderId="2" xfId="19" applyNumberFormat="1" applyFont="1" applyFill="1" applyBorder="1" applyAlignment="1">
      <alignment horizontal="center" wrapText="1"/>
      <protection/>
    </xf>
    <xf numFmtId="3" fontId="5" fillId="0" borderId="2" xfId="19" applyNumberFormat="1" applyFont="1" applyFill="1" applyBorder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4"/>
  <sheetViews>
    <sheetView workbookViewId="0" topLeftCell="A1">
      <selection activeCell="D21" sqref="D21"/>
    </sheetView>
  </sheetViews>
  <sheetFormatPr defaultColWidth="11.421875" defaultRowHeight="12.75"/>
  <cols>
    <col min="1" max="1" width="11.8515625" style="0" customWidth="1"/>
    <col min="2" max="2" width="14.7109375" style="0" customWidth="1"/>
    <col min="3" max="3" width="17.421875" style="0" customWidth="1"/>
    <col min="4" max="4" width="13.8515625" style="0" customWidth="1"/>
    <col min="5" max="5" width="12.28125" style="0" bestFit="1" customWidth="1"/>
  </cols>
  <sheetData>
    <row r="2" spans="1:6" ht="12.75">
      <c r="A2" s="5" t="s">
        <v>24</v>
      </c>
      <c r="C2" s="5" t="s">
        <v>10</v>
      </c>
      <c r="D2" s="5"/>
      <c r="F2" s="5"/>
    </row>
    <row r="3" ht="12.75">
      <c r="A3" s="5" t="s">
        <v>29</v>
      </c>
    </row>
    <row r="4" spans="1:6" ht="12.75">
      <c r="A4" s="5" t="s">
        <v>11</v>
      </c>
      <c r="C4" s="6" t="s">
        <v>12</v>
      </c>
      <c r="D4" s="6"/>
      <c r="F4" s="6"/>
    </row>
    <row r="6" spans="1:14" ht="12.75">
      <c r="A6" s="7" t="s">
        <v>7</v>
      </c>
      <c r="B6" s="7" t="s">
        <v>8</v>
      </c>
      <c r="C6" s="7" t="s">
        <v>9</v>
      </c>
      <c r="D6" s="7" t="s">
        <v>13</v>
      </c>
      <c r="E6" s="8" t="s">
        <v>14</v>
      </c>
      <c r="F6" s="8" t="s">
        <v>15</v>
      </c>
      <c r="G6" s="8" t="s">
        <v>16</v>
      </c>
      <c r="H6" s="8" t="s">
        <v>17</v>
      </c>
      <c r="I6" s="8" t="s">
        <v>18</v>
      </c>
      <c r="J6" s="8" t="s">
        <v>19</v>
      </c>
      <c r="K6" s="8" t="s">
        <v>20</v>
      </c>
      <c r="L6" s="8" t="s">
        <v>21</v>
      </c>
      <c r="M6" s="8" t="s">
        <v>22</v>
      </c>
      <c r="N6" s="8" t="s">
        <v>23</v>
      </c>
    </row>
    <row r="7" spans="1:14" ht="12.75">
      <c r="A7" s="1" t="s">
        <v>0</v>
      </c>
      <c r="B7" s="1" t="s">
        <v>1</v>
      </c>
      <c r="C7" s="1" t="s">
        <v>2</v>
      </c>
      <c r="D7" s="9">
        <f>SUM(E7:N7)</f>
        <v>41078.75399999999</v>
      </c>
      <c r="E7" s="4">
        <v>22775.99</v>
      </c>
      <c r="F7" s="4">
        <v>4137.745</v>
      </c>
      <c r="G7" s="4">
        <v>7726.327</v>
      </c>
      <c r="H7" s="4">
        <v>0</v>
      </c>
      <c r="I7" s="4">
        <v>2849.18</v>
      </c>
      <c r="J7" s="4">
        <v>0</v>
      </c>
      <c r="K7" s="4">
        <v>1455.63</v>
      </c>
      <c r="L7" s="4">
        <v>2133.882</v>
      </c>
      <c r="M7" s="4">
        <v>0</v>
      </c>
      <c r="N7" s="4">
        <v>0</v>
      </c>
    </row>
    <row r="8" spans="1:14" ht="12.75">
      <c r="A8" s="1" t="s">
        <v>0</v>
      </c>
      <c r="B8" s="1" t="s">
        <v>1</v>
      </c>
      <c r="C8" s="2" t="s">
        <v>6</v>
      </c>
      <c r="D8" s="9">
        <f>SUM(E8:N8)</f>
        <v>430604.793</v>
      </c>
      <c r="E8" s="4">
        <v>173646.509</v>
      </c>
      <c r="F8" s="4">
        <v>134422.654</v>
      </c>
      <c r="G8" s="4">
        <v>37796.675</v>
      </c>
      <c r="H8" s="4">
        <v>20782.213</v>
      </c>
      <c r="I8" s="4">
        <v>21670.416</v>
      </c>
      <c r="J8" s="4">
        <v>0</v>
      </c>
      <c r="K8" s="4">
        <v>323.1</v>
      </c>
      <c r="L8" s="4">
        <v>38566.302</v>
      </c>
      <c r="M8" s="4">
        <v>0</v>
      </c>
      <c r="N8" s="4">
        <v>3396.924</v>
      </c>
    </row>
    <row r="9" spans="1:14" ht="12.75">
      <c r="A9" s="1" t="s">
        <v>0</v>
      </c>
      <c r="B9" s="1" t="s">
        <v>1</v>
      </c>
      <c r="C9" s="1" t="s">
        <v>3</v>
      </c>
      <c r="D9" s="9">
        <f>SUM(E9:N9)</f>
        <v>52748.26700000001</v>
      </c>
      <c r="E9" s="4">
        <v>34218.315</v>
      </c>
      <c r="F9" s="4">
        <v>8968.066</v>
      </c>
      <c r="G9" s="4">
        <v>1116.783</v>
      </c>
      <c r="H9" s="4">
        <v>0</v>
      </c>
      <c r="I9" s="4">
        <v>4913.741</v>
      </c>
      <c r="J9" s="4">
        <v>0</v>
      </c>
      <c r="K9" s="4">
        <v>0</v>
      </c>
      <c r="L9" s="4">
        <v>3531.362</v>
      </c>
      <c r="M9" s="4">
        <v>0</v>
      </c>
      <c r="N9" s="4">
        <v>0</v>
      </c>
    </row>
    <row r="10" spans="1:14" ht="12.75">
      <c r="A10" s="1"/>
      <c r="B10" s="5" t="s">
        <v>25</v>
      </c>
      <c r="C10" s="1"/>
      <c r="D10" s="11">
        <f>SUM(E10:N10)</f>
        <v>524431.814</v>
      </c>
      <c r="E10" s="10">
        <f>+E7+E8+E9</f>
        <v>230640.81399999998</v>
      </c>
      <c r="F10" s="10">
        <f aca="true" t="shared" si="0" ref="F10:N10">+F7+F8+F9</f>
        <v>147528.465</v>
      </c>
      <c r="G10" s="10">
        <f t="shared" si="0"/>
        <v>46639.785</v>
      </c>
      <c r="H10" s="10">
        <f t="shared" si="0"/>
        <v>20782.213</v>
      </c>
      <c r="I10" s="10">
        <f t="shared" si="0"/>
        <v>29433.337</v>
      </c>
      <c r="J10" s="10">
        <f t="shared" si="0"/>
        <v>0</v>
      </c>
      <c r="K10" s="10">
        <f t="shared" si="0"/>
        <v>1778.73</v>
      </c>
      <c r="L10" s="10">
        <f t="shared" si="0"/>
        <v>44231.546</v>
      </c>
      <c r="M10" s="10">
        <f t="shared" si="0"/>
        <v>0</v>
      </c>
      <c r="N10" s="10">
        <f t="shared" si="0"/>
        <v>3396.924</v>
      </c>
    </row>
    <row r="11" spans="1:14" ht="12.75">
      <c r="A11" s="1" t="s">
        <v>0</v>
      </c>
      <c r="B11" s="1" t="s">
        <v>4</v>
      </c>
      <c r="C11" s="1" t="s">
        <v>5</v>
      </c>
      <c r="D11" s="9">
        <f>SUM(E11:N11)</f>
        <v>38178.422</v>
      </c>
      <c r="E11" s="4">
        <v>19839.384</v>
      </c>
      <c r="F11" s="4">
        <v>3888.581</v>
      </c>
      <c r="G11" s="4">
        <v>4673.222</v>
      </c>
      <c r="H11" s="4">
        <v>3548.815</v>
      </c>
      <c r="I11" s="4">
        <v>3003.081</v>
      </c>
      <c r="J11" s="4">
        <v>0</v>
      </c>
      <c r="K11" s="4">
        <v>0</v>
      </c>
      <c r="L11" s="4">
        <v>2810.612</v>
      </c>
      <c r="M11" s="4">
        <v>0</v>
      </c>
      <c r="N11" s="4">
        <v>414.727</v>
      </c>
    </row>
    <row r="12" spans="2:14" ht="12.75">
      <c r="B12" s="5" t="s">
        <v>26</v>
      </c>
      <c r="D12" s="10">
        <f>+D11</f>
        <v>38178.422</v>
      </c>
      <c r="E12" s="10">
        <f>+E11</f>
        <v>19839.384</v>
      </c>
      <c r="F12" s="10">
        <f aca="true" t="shared" si="1" ref="F12:N12">+F11</f>
        <v>3888.581</v>
      </c>
      <c r="G12" s="10">
        <f t="shared" si="1"/>
        <v>4673.222</v>
      </c>
      <c r="H12" s="10">
        <f t="shared" si="1"/>
        <v>3548.815</v>
      </c>
      <c r="I12" s="10">
        <f t="shared" si="1"/>
        <v>3003.081</v>
      </c>
      <c r="J12" s="10">
        <f t="shared" si="1"/>
        <v>0</v>
      </c>
      <c r="K12" s="10">
        <f t="shared" si="1"/>
        <v>0</v>
      </c>
      <c r="L12" s="10">
        <f t="shared" si="1"/>
        <v>2810.612</v>
      </c>
      <c r="M12" s="10">
        <f t="shared" si="1"/>
        <v>0</v>
      </c>
      <c r="N12" s="10">
        <f t="shared" si="1"/>
        <v>414.727</v>
      </c>
    </row>
    <row r="14" spans="2:14" ht="12.75">
      <c r="B14" s="6" t="s">
        <v>27</v>
      </c>
      <c r="D14" s="10">
        <f>++D10+D12</f>
        <v>562610.236</v>
      </c>
      <c r="E14" s="10">
        <f aca="true" t="shared" si="2" ref="E14:N14">++E10+E12</f>
        <v>250480.19799999997</v>
      </c>
      <c r="F14" s="10">
        <f t="shared" si="2"/>
        <v>151417.046</v>
      </c>
      <c r="G14" s="10">
        <f t="shared" si="2"/>
        <v>51313.007000000005</v>
      </c>
      <c r="H14" s="10">
        <f t="shared" si="2"/>
        <v>24331.028</v>
      </c>
      <c r="I14" s="10">
        <f t="shared" si="2"/>
        <v>32436.417999999998</v>
      </c>
      <c r="J14" s="10">
        <f t="shared" si="2"/>
        <v>0</v>
      </c>
      <c r="K14" s="10">
        <f t="shared" si="2"/>
        <v>1778.73</v>
      </c>
      <c r="L14" s="10">
        <f t="shared" si="2"/>
        <v>47042.158</v>
      </c>
      <c r="M14" s="10">
        <f t="shared" si="2"/>
        <v>0</v>
      </c>
      <c r="N14" s="10">
        <f t="shared" si="2"/>
        <v>3811.651</v>
      </c>
    </row>
  </sheetData>
  <printOptions/>
  <pageMargins left="0.7874015748031497" right="0.3937007874015748" top="0.984251968503937" bottom="0.984251968503937" header="0" footer="0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 topLeftCell="A2">
      <selection activeCell="C21" sqref="C21"/>
    </sheetView>
  </sheetViews>
  <sheetFormatPr defaultColWidth="11.421875" defaultRowHeight="12.75"/>
  <cols>
    <col min="2" max="2" width="13.140625" style="0" customWidth="1"/>
    <col min="3" max="3" width="19.8515625" style="0" customWidth="1"/>
  </cols>
  <sheetData>
    <row r="1" spans="1:6" ht="12.75">
      <c r="A1" s="5" t="s">
        <v>24</v>
      </c>
      <c r="C1" s="5" t="s">
        <v>10</v>
      </c>
      <c r="D1" s="5"/>
      <c r="F1" s="5"/>
    </row>
    <row r="2" ht="12.75">
      <c r="A2" s="5" t="s">
        <v>30</v>
      </c>
    </row>
    <row r="3" spans="1:6" ht="12.75">
      <c r="A3" s="5" t="s">
        <v>28</v>
      </c>
      <c r="C3" s="6"/>
      <c r="D3" s="6"/>
      <c r="F3" s="6"/>
    </row>
    <row r="5" spans="1:14" ht="12.75">
      <c r="A5" s="7" t="s">
        <v>7</v>
      </c>
      <c r="B5" s="7" t="s">
        <v>8</v>
      </c>
      <c r="C5" s="7" t="s">
        <v>9</v>
      </c>
      <c r="D5" s="7" t="s">
        <v>13</v>
      </c>
      <c r="E5" s="8" t="s">
        <v>14</v>
      </c>
      <c r="F5" s="8" t="s">
        <v>15</v>
      </c>
      <c r="G5" s="8" t="s">
        <v>16</v>
      </c>
      <c r="H5" s="8" t="s">
        <v>17</v>
      </c>
      <c r="I5" s="8" t="s">
        <v>18</v>
      </c>
      <c r="J5" s="8" t="s">
        <v>19</v>
      </c>
      <c r="K5" s="8" t="s">
        <v>20</v>
      </c>
      <c r="L5" s="8" t="s">
        <v>21</v>
      </c>
      <c r="M5" s="8" t="s">
        <v>22</v>
      </c>
      <c r="N5" s="8" t="s">
        <v>23</v>
      </c>
    </row>
    <row r="6" spans="1:15" ht="12.75">
      <c r="A6" s="1" t="s">
        <v>0</v>
      </c>
      <c r="B6" s="1" t="s">
        <v>1</v>
      </c>
      <c r="C6" s="1" t="s">
        <v>2</v>
      </c>
      <c r="D6" s="9">
        <f>SUM(E6:N6)</f>
        <v>10844</v>
      </c>
      <c r="E6" s="12">
        <v>9844</v>
      </c>
      <c r="F6" s="12">
        <v>617</v>
      </c>
      <c r="G6" s="12">
        <v>173</v>
      </c>
      <c r="H6" s="12">
        <v>0</v>
      </c>
      <c r="I6" s="12">
        <v>1</v>
      </c>
      <c r="J6" s="12">
        <v>0</v>
      </c>
      <c r="K6" s="12">
        <v>70</v>
      </c>
      <c r="L6" s="12">
        <v>139</v>
      </c>
      <c r="M6" s="12">
        <v>0</v>
      </c>
      <c r="N6" s="12">
        <v>0</v>
      </c>
      <c r="O6" s="3"/>
    </row>
    <row r="7" spans="1:15" ht="12.75">
      <c r="A7" s="1" t="s">
        <v>0</v>
      </c>
      <c r="B7" s="1" t="s">
        <v>1</v>
      </c>
      <c r="C7" s="2" t="s">
        <v>6</v>
      </c>
      <c r="D7" s="9">
        <f>SUM(E7:N7)</f>
        <v>71343</v>
      </c>
      <c r="E7" s="12">
        <v>62575</v>
      </c>
      <c r="F7" s="12">
        <v>6616</v>
      </c>
      <c r="G7" s="12">
        <v>1299</v>
      </c>
      <c r="H7" s="12">
        <v>1</v>
      </c>
      <c r="I7" s="12">
        <v>1</v>
      </c>
      <c r="J7" s="12">
        <v>0</v>
      </c>
      <c r="K7" s="12">
        <v>27</v>
      </c>
      <c r="L7" s="12">
        <v>406</v>
      </c>
      <c r="M7" s="12">
        <v>0</v>
      </c>
      <c r="N7" s="12">
        <v>418</v>
      </c>
      <c r="O7" s="3"/>
    </row>
    <row r="8" spans="1:15" ht="12.75">
      <c r="A8" s="1" t="s">
        <v>0</v>
      </c>
      <c r="B8" s="1" t="s">
        <v>1</v>
      </c>
      <c r="C8" s="1" t="s">
        <v>3</v>
      </c>
      <c r="D8" s="9">
        <f>SUM(E8:N8)</f>
        <v>15978</v>
      </c>
      <c r="E8" s="12">
        <v>14585</v>
      </c>
      <c r="F8" s="12">
        <v>1093</v>
      </c>
      <c r="G8" s="12">
        <v>80</v>
      </c>
      <c r="H8" s="12">
        <v>0</v>
      </c>
      <c r="I8" s="12">
        <v>2</v>
      </c>
      <c r="J8" s="12">
        <v>0</v>
      </c>
      <c r="K8" s="12">
        <v>0</v>
      </c>
      <c r="L8" s="12">
        <v>218</v>
      </c>
      <c r="M8" s="12">
        <v>0</v>
      </c>
      <c r="N8" s="12">
        <v>0</v>
      </c>
      <c r="O8" s="3"/>
    </row>
    <row r="9" spans="1:15" ht="12.75">
      <c r="A9" s="1"/>
      <c r="B9" s="5" t="s">
        <v>25</v>
      </c>
      <c r="C9" s="1"/>
      <c r="D9" s="11">
        <f>SUM(E9:N9)</f>
        <v>98165</v>
      </c>
      <c r="E9" s="13">
        <f>+E6+E7+E8</f>
        <v>87004</v>
      </c>
      <c r="F9" s="13">
        <f aca="true" t="shared" si="0" ref="F9:N9">+F6+F7+F8</f>
        <v>8326</v>
      </c>
      <c r="G9" s="13">
        <f t="shared" si="0"/>
        <v>1552</v>
      </c>
      <c r="H9" s="13">
        <f t="shared" si="0"/>
        <v>1</v>
      </c>
      <c r="I9" s="13">
        <f t="shared" si="0"/>
        <v>4</v>
      </c>
      <c r="J9" s="13">
        <f t="shared" si="0"/>
        <v>0</v>
      </c>
      <c r="K9" s="13">
        <f t="shared" si="0"/>
        <v>97</v>
      </c>
      <c r="L9" s="13">
        <f t="shared" si="0"/>
        <v>763</v>
      </c>
      <c r="M9" s="13">
        <f t="shared" si="0"/>
        <v>0</v>
      </c>
      <c r="N9" s="13">
        <f t="shared" si="0"/>
        <v>418</v>
      </c>
      <c r="O9" s="3"/>
    </row>
    <row r="10" spans="1:15" ht="12.75">
      <c r="A10" s="1" t="s">
        <v>0</v>
      </c>
      <c r="B10" s="1" t="s">
        <v>4</v>
      </c>
      <c r="C10" s="1" t="s">
        <v>5</v>
      </c>
      <c r="D10" s="9">
        <f>SUM(E10:N10)</f>
        <v>11196</v>
      </c>
      <c r="E10" s="12">
        <v>10089</v>
      </c>
      <c r="F10" s="12">
        <v>788</v>
      </c>
      <c r="G10" s="12">
        <v>64</v>
      </c>
      <c r="H10" s="12">
        <v>1</v>
      </c>
      <c r="I10" s="12">
        <v>1</v>
      </c>
      <c r="J10" s="12">
        <v>0</v>
      </c>
      <c r="K10" s="12">
        <v>0</v>
      </c>
      <c r="L10" s="12">
        <v>196</v>
      </c>
      <c r="M10" s="12">
        <v>0</v>
      </c>
      <c r="N10" s="12">
        <v>57</v>
      </c>
      <c r="O10" s="3"/>
    </row>
    <row r="11" spans="2:14" ht="12.75">
      <c r="B11" s="5" t="s">
        <v>26</v>
      </c>
      <c r="D11" s="10">
        <f>+D10</f>
        <v>11196</v>
      </c>
      <c r="E11" s="10">
        <f>+E10</f>
        <v>10089</v>
      </c>
      <c r="F11" s="10">
        <f aca="true" t="shared" si="1" ref="F11:N11">+F10</f>
        <v>788</v>
      </c>
      <c r="G11" s="10">
        <f t="shared" si="1"/>
        <v>64</v>
      </c>
      <c r="H11" s="10">
        <f t="shared" si="1"/>
        <v>1</v>
      </c>
      <c r="I11" s="10">
        <f t="shared" si="1"/>
        <v>1</v>
      </c>
      <c r="J11" s="10">
        <f t="shared" si="1"/>
        <v>0</v>
      </c>
      <c r="K11" s="10">
        <f t="shared" si="1"/>
        <v>0</v>
      </c>
      <c r="L11" s="10">
        <f t="shared" si="1"/>
        <v>196</v>
      </c>
      <c r="M11" s="10">
        <f t="shared" si="1"/>
        <v>0</v>
      </c>
      <c r="N11" s="10">
        <f t="shared" si="1"/>
        <v>57</v>
      </c>
    </row>
    <row r="13" spans="2:14" ht="12.75">
      <c r="B13" s="6" t="s">
        <v>27</v>
      </c>
      <c r="D13" s="10">
        <f>+D9+D11</f>
        <v>109361</v>
      </c>
      <c r="E13" s="10">
        <f aca="true" t="shared" si="2" ref="E13:N13">+E9+E11</f>
        <v>97093</v>
      </c>
      <c r="F13" s="10">
        <f t="shared" si="2"/>
        <v>9114</v>
      </c>
      <c r="G13" s="10">
        <f t="shared" si="2"/>
        <v>1616</v>
      </c>
      <c r="H13" s="10">
        <f t="shared" si="2"/>
        <v>2</v>
      </c>
      <c r="I13" s="10">
        <f t="shared" si="2"/>
        <v>5</v>
      </c>
      <c r="J13" s="10">
        <f t="shared" si="2"/>
        <v>0</v>
      </c>
      <c r="K13" s="10">
        <f t="shared" si="2"/>
        <v>97</v>
      </c>
      <c r="L13" s="10">
        <f t="shared" si="2"/>
        <v>959</v>
      </c>
      <c r="M13" s="10">
        <f t="shared" si="2"/>
        <v>0</v>
      </c>
      <c r="N13" s="10">
        <f t="shared" si="2"/>
        <v>475</v>
      </c>
    </row>
  </sheetData>
  <printOptions/>
  <pageMargins left="0.7874015748031497" right="0.3937007874015748" top="0.984251968503937" bottom="0.984251968503937" header="0" footer="0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Energía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2010-01-19T19:57:53Z</cp:lastPrinted>
  <dcterms:created xsi:type="dcterms:W3CDTF">2010-01-15T18:46:39Z</dcterms:created>
  <dcterms:modified xsi:type="dcterms:W3CDTF">2010-03-03T20:44:30Z</dcterms:modified>
  <cp:category/>
  <cp:version/>
  <cp:contentType/>
  <cp:contentStatus/>
</cp:coreProperties>
</file>