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chaco" sheetId="1" r:id="rId1"/>
    <sheet name="facturChac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<sst xmlns="http://schemas.openxmlformats.org/spreadsheetml/2006/main" count="139" uniqueCount="47">
  <si>
    <t>AÑO 2009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</si>
  <si>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</si>
  <si>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</si>
  <si>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</si>
  <si>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</si>
  <si>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</si>
  <si>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</si>
  <si>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</si>
  <si>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</si>
  <si>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</si>
  <si>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</si>
  <si>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</si>
  <si>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</si>
  <si>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</si>
  <si>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</si>
  <si>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total</t>
  </si>
  <si>
    <t>25 de Mayo</t>
  </si>
  <si>
    <t>Coop Agrop. Machagai Ltda.</t>
  </si>
  <si>
    <t>9 de Julio</t>
  </si>
  <si>
    <t>Coop Agrop. Las Breñas Ltda.</t>
  </si>
  <si>
    <t>Chacabuco</t>
  </si>
  <si>
    <t>Coop Agrop. Charata Ltda.</t>
  </si>
  <si>
    <t>Coop de Charata de agua, ser. y viv. Ltd</t>
  </si>
  <si>
    <t>Comandante Fernández</t>
  </si>
  <si>
    <t>Coop Agrop. La Unión</t>
  </si>
  <si>
    <t>Fray Justo Sta. María de Oro</t>
  </si>
  <si>
    <t>Coop Agrop. Santa Sylvina</t>
  </si>
  <si>
    <t>General Belgrano</t>
  </si>
  <si>
    <t>Coop de Electr. Rural. Corzuela</t>
  </si>
  <si>
    <t>General Güemes</t>
  </si>
  <si>
    <t>Coop de Provisión Norte Chaqueño Ltda.</t>
  </si>
  <si>
    <t>Libertador Gral. San Martín</t>
  </si>
  <si>
    <t>Coop Agricola Toba Algodonera Ltda.</t>
  </si>
  <si>
    <t>Maipú</t>
  </si>
  <si>
    <t>Coop Energetica Maipú Ltda.</t>
  </si>
  <si>
    <t>Mayor Luis J. Fontana</t>
  </si>
  <si>
    <t>Coop de Coronel Du Graty</t>
  </si>
  <si>
    <t>Coop Agricola Villa Angela</t>
  </si>
  <si>
    <t>Presidencia de la Plaza</t>
  </si>
  <si>
    <t>Coop de Elect. Rural Las Colonias Ltda.</t>
  </si>
  <si>
    <t>2 de Abril</t>
  </si>
  <si>
    <t>Coop de 2 de Abril</t>
  </si>
  <si>
    <t>TOTAL COOPERATIVAS CHACO</t>
  </si>
  <si>
    <t>Facturado a usuario final</t>
  </si>
  <si>
    <t>Valores expresados en MWh</t>
  </si>
  <si>
    <t>Cooperativas PROVINCIA DE CHACO</t>
  </si>
  <si>
    <t>Cooperativas PROVINCIA DECHACO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</si>
</sst>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2">
      <selection activeCell="L40" sqref="L40"/>
    </sheetView>
  </sheetViews>
  <sheetFormatPr defaultColWidth="11.421875" defaultRowHeight="12.75"/>
  <cols>
    <col min="1" max="1" width="29.140625" style="0" customWidth="1"/>
    <col min="2" max="2" width="19.140625" style="0" customWidth="1"/>
  </cols>
  <sheetData>
    <row r="2" ht="12.75">
      <c r="A2" s="1" t="s">
        <v>0</v>
      </c>
    </row>
    <row r="3" ht="12.75">
      <c r="A3" s="1" t="s">
        <v>45</v>
      </c>
    </row>
    <row r="4" ht="12.75">
      <c r="A4" s="1"/>
    </row>
    <row r="5" ht="12.75">
      <c r="A5" s="1" t="s">
        <v>1</v>
      </c>
    </row>
    <row r="7" spans="1:13" ht="12.7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ht="12.75">
      <c r="A8" t="s">
        <v>16</v>
      </c>
      <c r="B8" t="s">
        <v>17</v>
      </c>
      <c r="C8" s="3">
        <f aca="true" t="shared" si="0" ref="C8:C30">SUM(D8:M8)</f>
        <v>354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354</v>
      </c>
      <c r="L8" s="3">
        <v>0</v>
      </c>
      <c r="M8" s="3">
        <v>0</v>
      </c>
    </row>
    <row r="9" spans="1:13" ht="12.75">
      <c r="A9" s="1" t="s">
        <v>16</v>
      </c>
      <c r="B9" s="1" t="s">
        <v>15</v>
      </c>
      <c r="C9" s="4">
        <f>+C8</f>
        <v>354</v>
      </c>
      <c r="D9" s="4">
        <f aca="true" t="shared" si="1" ref="D9:M9">+D8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354</v>
      </c>
      <c r="L9" s="4">
        <f t="shared" si="1"/>
        <v>0</v>
      </c>
      <c r="M9" s="4">
        <f t="shared" si="1"/>
        <v>0</v>
      </c>
    </row>
    <row r="10" spans="1:13" ht="12.75">
      <c r="A10" t="s">
        <v>18</v>
      </c>
      <c r="B10" t="s">
        <v>19</v>
      </c>
      <c r="C10" s="3">
        <f t="shared" si="0"/>
        <v>600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600</v>
      </c>
      <c r="M10" s="3">
        <v>0</v>
      </c>
    </row>
    <row r="11" spans="1:13" ht="12.75">
      <c r="A11" s="1" t="s">
        <v>18</v>
      </c>
      <c r="B11" s="1" t="s">
        <v>15</v>
      </c>
      <c r="C11" s="4">
        <f>+C10</f>
        <v>600</v>
      </c>
      <c r="D11" s="4">
        <f>+D10</f>
        <v>0</v>
      </c>
      <c r="E11" s="4">
        <f>+E10</f>
        <v>0</v>
      </c>
      <c r="F11" s="4">
        <f>+F10</f>
        <v>0</v>
      </c>
      <c r="G11" s="4">
        <f>+G10</f>
        <v>0</v>
      </c>
      <c r="H11" s="4">
        <f>+H10</f>
        <v>0</v>
      </c>
      <c r="I11" s="4">
        <f>+I10</f>
        <v>0</v>
      </c>
      <c r="J11" s="4">
        <f>+J10</f>
        <v>0</v>
      </c>
      <c r="K11" s="4">
        <f>+K10</f>
        <v>0</v>
      </c>
      <c r="L11" s="4">
        <f>+L10</f>
        <v>600</v>
      </c>
      <c r="M11" s="4">
        <f>+M10</f>
        <v>0</v>
      </c>
    </row>
    <row r="12" spans="1:13" ht="12.75">
      <c r="A12" t="s">
        <v>20</v>
      </c>
      <c r="B12" t="s">
        <v>21</v>
      </c>
      <c r="C12" s="3">
        <f t="shared" si="0"/>
        <v>379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21</v>
      </c>
      <c r="L12" s="3">
        <v>358</v>
      </c>
      <c r="M12" s="3">
        <v>0</v>
      </c>
    </row>
    <row r="13" spans="1:13" ht="12.75">
      <c r="A13" t="s">
        <v>20</v>
      </c>
      <c r="B13" t="s">
        <v>22</v>
      </c>
      <c r="C13" s="3">
        <f t="shared" si="0"/>
        <v>342</v>
      </c>
      <c r="D13" s="3">
        <v>75</v>
      </c>
      <c r="E13" s="3">
        <v>0</v>
      </c>
      <c r="F13" s="3">
        <v>1</v>
      </c>
      <c r="G13" s="3">
        <v>1</v>
      </c>
      <c r="H13" s="3">
        <v>1</v>
      </c>
      <c r="I13" s="3">
        <v>0</v>
      </c>
      <c r="J13" s="3">
        <v>0</v>
      </c>
      <c r="K13" s="3">
        <v>20</v>
      </c>
      <c r="L13" s="3">
        <v>219</v>
      </c>
      <c r="M13" s="3">
        <v>25</v>
      </c>
    </row>
    <row r="14" spans="1:13" ht="12.75">
      <c r="A14" s="1" t="s">
        <v>20</v>
      </c>
      <c r="B14" s="1" t="s">
        <v>15</v>
      </c>
      <c r="C14" s="4">
        <f>+C12+C13</f>
        <v>721</v>
      </c>
      <c r="D14" s="4">
        <f aca="true" t="shared" si="2" ref="D14:M14">+D12+D13</f>
        <v>75</v>
      </c>
      <c r="E14" s="4">
        <f t="shared" si="2"/>
        <v>0</v>
      </c>
      <c r="F14" s="4">
        <f t="shared" si="2"/>
        <v>1</v>
      </c>
      <c r="G14" s="4">
        <f t="shared" si="2"/>
        <v>1</v>
      </c>
      <c r="H14" s="4">
        <f t="shared" si="2"/>
        <v>1</v>
      </c>
      <c r="I14" s="4">
        <f t="shared" si="2"/>
        <v>0</v>
      </c>
      <c r="J14" s="4">
        <f t="shared" si="2"/>
        <v>0</v>
      </c>
      <c r="K14" s="4">
        <f t="shared" si="2"/>
        <v>41</v>
      </c>
      <c r="L14" s="4">
        <f t="shared" si="2"/>
        <v>577</v>
      </c>
      <c r="M14" s="4">
        <f t="shared" si="2"/>
        <v>25</v>
      </c>
    </row>
    <row r="15" spans="1:13" ht="12.75">
      <c r="A15" t="s">
        <v>23</v>
      </c>
      <c r="B15" t="s">
        <v>24</v>
      </c>
      <c r="C15" s="3">
        <f t="shared" si="0"/>
        <v>2677</v>
      </c>
      <c r="D15" s="3">
        <v>401</v>
      </c>
      <c r="E15" s="3">
        <v>7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  <c r="K15" s="3">
        <v>131</v>
      </c>
      <c r="L15" s="3">
        <v>2136</v>
      </c>
      <c r="M15" s="3">
        <v>0</v>
      </c>
    </row>
    <row r="16" spans="1:13" ht="12.75">
      <c r="A16" s="1" t="s">
        <v>23</v>
      </c>
      <c r="B16" s="1" t="s">
        <v>15</v>
      </c>
      <c r="C16" s="4">
        <f>+C15</f>
        <v>2677</v>
      </c>
      <c r="D16" s="4">
        <f aca="true" t="shared" si="3" ref="D16:M16">+D15</f>
        <v>401</v>
      </c>
      <c r="E16" s="4">
        <f t="shared" si="3"/>
        <v>7</v>
      </c>
      <c r="F16" s="4">
        <f t="shared" si="3"/>
        <v>0</v>
      </c>
      <c r="G16" s="4">
        <f t="shared" si="3"/>
        <v>1</v>
      </c>
      <c r="H16" s="4">
        <f t="shared" si="3"/>
        <v>1</v>
      </c>
      <c r="I16" s="4">
        <f t="shared" si="3"/>
        <v>0</v>
      </c>
      <c r="J16" s="4">
        <f t="shared" si="3"/>
        <v>0</v>
      </c>
      <c r="K16" s="4">
        <f t="shared" si="3"/>
        <v>131</v>
      </c>
      <c r="L16" s="4">
        <f t="shared" si="3"/>
        <v>2136</v>
      </c>
      <c r="M16" s="4">
        <f t="shared" si="3"/>
        <v>0</v>
      </c>
    </row>
    <row r="17" spans="1:13" ht="12.75">
      <c r="A17" t="s">
        <v>25</v>
      </c>
      <c r="B17" t="s">
        <v>26</v>
      </c>
      <c r="C17" s="3">
        <f t="shared" si="0"/>
        <v>477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20</v>
      </c>
      <c r="L17" s="3">
        <v>455</v>
      </c>
      <c r="M17" s="3">
        <v>0</v>
      </c>
    </row>
    <row r="18" spans="1:13" ht="12.75">
      <c r="A18" s="1" t="s">
        <v>25</v>
      </c>
      <c r="B18" s="1" t="s">
        <v>15</v>
      </c>
      <c r="C18" s="4">
        <f>+C17</f>
        <v>477</v>
      </c>
      <c r="D18" s="4">
        <f aca="true" t="shared" si="4" ref="D18:M18">+D17</f>
        <v>0</v>
      </c>
      <c r="E18" s="4">
        <f t="shared" si="4"/>
        <v>0</v>
      </c>
      <c r="F18" s="4">
        <f t="shared" si="4"/>
        <v>0</v>
      </c>
      <c r="G18" s="4">
        <f t="shared" si="4"/>
        <v>2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20</v>
      </c>
      <c r="L18" s="4">
        <f t="shared" si="4"/>
        <v>455</v>
      </c>
      <c r="M18" s="4">
        <f t="shared" si="4"/>
        <v>0</v>
      </c>
    </row>
    <row r="19" spans="1:13" ht="12.75">
      <c r="A19" t="s">
        <v>27</v>
      </c>
      <c r="B19" t="s">
        <v>28</v>
      </c>
      <c r="C19" s="3">
        <f t="shared" si="0"/>
        <v>386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386</v>
      </c>
      <c r="M19" s="3">
        <v>0</v>
      </c>
    </row>
    <row r="20" spans="1:13" ht="12.75">
      <c r="A20" s="1" t="s">
        <v>27</v>
      </c>
      <c r="B20" s="1" t="s">
        <v>15</v>
      </c>
      <c r="C20" s="4">
        <f>+C19</f>
        <v>386</v>
      </c>
      <c r="D20" s="4">
        <f aca="true" t="shared" si="5" ref="D20:M20">+D19</f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>
        <f t="shared" si="5"/>
        <v>0</v>
      </c>
      <c r="J20" s="4">
        <f t="shared" si="5"/>
        <v>0</v>
      </c>
      <c r="K20" s="4">
        <f t="shared" si="5"/>
        <v>0</v>
      </c>
      <c r="L20" s="4">
        <f t="shared" si="5"/>
        <v>386</v>
      </c>
      <c r="M20" s="4">
        <f t="shared" si="5"/>
        <v>0</v>
      </c>
    </row>
    <row r="21" spans="1:13" ht="12.75">
      <c r="A21" t="s">
        <v>29</v>
      </c>
      <c r="B21" t="s">
        <v>30</v>
      </c>
      <c r="C21" s="3">
        <f t="shared" si="0"/>
        <v>897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897</v>
      </c>
      <c r="M21" s="3">
        <v>0</v>
      </c>
    </row>
    <row r="22" spans="1:13" ht="12.75">
      <c r="A22" s="1" t="s">
        <v>29</v>
      </c>
      <c r="B22" s="1" t="s">
        <v>15</v>
      </c>
      <c r="C22" s="4">
        <f>+C21</f>
        <v>897</v>
      </c>
      <c r="D22" s="4">
        <f aca="true" t="shared" si="6" ref="D22:I22">+D21</f>
        <v>0</v>
      </c>
      <c r="E22" s="4">
        <f t="shared" si="6"/>
        <v>0</v>
      </c>
      <c r="F22" s="4">
        <f t="shared" si="6"/>
        <v>0</v>
      </c>
      <c r="G22" s="4">
        <f t="shared" si="6"/>
        <v>0</v>
      </c>
      <c r="H22" s="4">
        <f t="shared" si="6"/>
        <v>0</v>
      </c>
      <c r="I22" s="4">
        <f t="shared" si="6"/>
        <v>0</v>
      </c>
      <c r="J22" s="4">
        <f>+J21</f>
        <v>0</v>
      </c>
      <c r="K22" s="4">
        <f>+K21</f>
        <v>0</v>
      </c>
      <c r="L22" s="4">
        <f>+L21</f>
        <v>897</v>
      </c>
      <c r="M22" s="4">
        <f>+M21</f>
        <v>0</v>
      </c>
    </row>
    <row r="23" spans="1:13" ht="12.75">
      <c r="A23" t="s">
        <v>31</v>
      </c>
      <c r="B23" t="s">
        <v>32</v>
      </c>
      <c r="C23" s="3">
        <f t="shared" si="0"/>
        <v>473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41</v>
      </c>
      <c r="L23" s="3">
        <v>432</v>
      </c>
      <c r="M23" s="3">
        <v>0</v>
      </c>
    </row>
    <row r="24" spans="1:13" ht="12.75">
      <c r="A24" s="1" t="s">
        <v>31</v>
      </c>
      <c r="B24" s="1" t="s">
        <v>15</v>
      </c>
      <c r="C24" s="4">
        <f>+C23</f>
        <v>473</v>
      </c>
      <c r="D24" s="4">
        <f aca="true" t="shared" si="7" ref="D24:M24">+D23</f>
        <v>0</v>
      </c>
      <c r="E24" s="4">
        <f t="shared" si="7"/>
        <v>0</v>
      </c>
      <c r="F24" s="4">
        <f t="shared" si="7"/>
        <v>0</v>
      </c>
      <c r="G24" s="4">
        <f t="shared" si="7"/>
        <v>0</v>
      </c>
      <c r="H24" s="4">
        <f t="shared" si="7"/>
        <v>0</v>
      </c>
      <c r="I24" s="4">
        <f t="shared" si="7"/>
        <v>0</v>
      </c>
      <c r="J24" s="4">
        <f t="shared" si="7"/>
        <v>0</v>
      </c>
      <c r="K24" s="4">
        <f t="shared" si="7"/>
        <v>41</v>
      </c>
      <c r="L24" s="4">
        <f t="shared" si="7"/>
        <v>432</v>
      </c>
      <c r="M24" s="4">
        <f t="shared" si="7"/>
        <v>0</v>
      </c>
    </row>
    <row r="25" spans="1:13" ht="12.75">
      <c r="A25" t="s">
        <v>33</v>
      </c>
      <c r="B25" t="s">
        <v>34</v>
      </c>
      <c r="C25" s="3">
        <f t="shared" si="0"/>
        <v>868</v>
      </c>
      <c r="D25" s="3">
        <v>0</v>
      </c>
      <c r="E25" s="3">
        <v>0</v>
      </c>
      <c r="F25" s="3">
        <v>1</v>
      </c>
      <c r="G25" s="3">
        <v>2</v>
      </c>
      <c r="H25" s="3">
        <v>2</v>
      </c>
      <c r="I25" s="3">
        <v>0</v>
      </c>
      <c r="J25" s="3">
        <v>0</v>
      </c>
      <c r="K25" s="3">
        <v>42</v>
      </c>
      <c r="L25" s="3">
        <v>821</v>
      </c>
      <c r="M25" s="3">
        <v>0</v>
      </c>
    </row>
    <row r="26" spans="1:13" ht="12.75">
      <c r="A26" s="1" t="s">
        <v>33</v>
      </c>
      <c r="B26" s="1" t="s">
        <v>15</v>
      </c>
      <c r="C26" s="4">
        <f>+C25</f>
        <v>868</v>
      </c>
      <c r="D26" s="4">
        <f aca="true" t="shared" si="8" ref="D26:M26">+D25</f>
        <v>0</v>
      </c>
      <c r="E26" s="4">
        <f t="shared" si="8"/>
        <v>0</v>
      </c>
      <c r="F26" s="4">
        <f t="shared" si="8"/>
        <v>1</v>
      </c>
      <c r="G26" s="4">
        <f t="shared" si="8"/>
        <v>2</v>
      </c>
      <c r="H26" s="4">
        <f t="shared" si="8"/>
        <v>2</v>
      </c>
      <c r="I26" s="4">
        <f t="shared" si="8"/>
        <v>0</v>
      </c>
      <c r="J26" s="4">
        <f t="shared" si="8"/>
        <v>0</v>
      </c>
      <c r="K26" s="4">
        <f t="shared" si="8"/>
        <v>42</v>
      </c>
      <c r="L26" s="4">
        <f t="shared" si="8"/>
        <v>821</v>
      </c>
      <c r="M26" s="4">
        <f t="shared" si="8"/>
        <v>0</v>
      </c>
    </row>
    <row r="27" spans="1:13" ht="12.75">
      <c r="A27" t="s">
        <v>35</v>
      </c>
      <c r="B27" t="s">
        <v>36</v>
      </c>
      <c r="C27" s="3">
        <f t="shared" si="0"/>
        <v>97</v>
      </c>
      <c r="D27" s="3">
        <v>97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12.75">
      <c r="A28" t="s">
        <v>35</v>
      </c>
      <c r="B28" t="s">
        <v>37</v>
      </c>
      <c r="C28" s="3">
        <f t="shared" si="0"/>
        <v>883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32</v>
      </c>
      <c r="L28" s="3">
        <v>850</v>
      </c>
      <c r="M28" s="3">
        <v>0</v>
      </c>
    </row>
    <row r="29" spans="1:13" ht="12.75">
      <c r="A29" s="1" t="s">
        <v>35</v>
      </c>
      <c r="B29" s="1" t="s">
        <v>15</v>
      </c>
      <c r="C29" s="4">
        <f>+C27+C28</f>
        <v>980</v>
      </c>
      <c r="D29" s="4">
        <f aca="true" t="shared" si="9" ref="D29:M29">+D27+D28</f>
        <v>97</v>
      </c>
      <c r="E29" s="4">
        <f t="shared" si="9"/>
        <v>0</v>
      </c>
      <c r="F29" s="4">
        <f t="shared" si="9"/>
        <v>0</v>
      </c>
      <c r="G29" s="4">
        <f t="shared" si="9"/>
        <v>0</v>
      </c>
      <c r="H29" s="4">
        <f t="shared" si="9"/>
        <v>1</v>
      </c>
      <c r="I29" s="4">
        <f t="shared" si="9"/>
        <v>0</v>
      </c>
      <c r="J29" s="4">
        <f t="shared" si="9"/>
        <v>0</v>
      </c>
      <c r="K29" s="4">
        <f t="shared" si="9"/>
        <v>32</v>
      </c>
      <c r="L29" s="4">
        <f t="shared" si="9"/>
        <v>850</v>
      </c>
      <c r="M29" s="4">
        <f t="shared" si="9"/>
        <v>0</v>
      </c>
    </row>
    <row r="30" spans="1:13" ht="12.75">
      <c r="A30" t="s">
        <v>38</v>
      </c>
      <c r="B30" t="s">
        <v>39</v>
      </c>
      <c r="C30" s="3">
        <f t="shared" si="0"/>
        <v>652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25</v>
      </c>
      <c r="L30" s="3">
        <v>617</v>
      </c>
      <c r="M30" s="3">
        <v>9</v>
      </c>
    </row>
    <row r="31" spans="1:13" ht="12.75">
      <c r="A31" s="1" t="s">
        <v>38</v>
      </c>
      <c r="B31" s="1" t="s">
        <v>15</v>
      </c>
      <c r="C31" s="4">
        <f>+C30</f>
        <v>652</v>
      </c>
      <c r="D31" s="4">
        <f aca="true" t="shared" si="10" ref="D31:M31">+D30</f>
        <v>0</v>
      </c>
      <c r="E31" s="4">
        <f t="shared" si="10"/>
        <v>0</v>
      </c>
      <c r="F31" s="4">
        <f t="shared" si="10"/>
        <v>0</v>
      </c>
      <c r="G31" s="4">
        <f t="shared" si="10"/>
        <v>1</v>
      </c>
      <c r="H31" s="4">
        <f t="shared" si="10"/>
        <v>0</v>
      </c>
      <c r="I31" s="4">
        <f t="shared" si="10"/>
        <v>0</v>
      </c>
      <c r="J31" s="4">
        <f t="shared" si="10"/>
        <v>0</v>
      </c>
      <c r="K31" s="4">
        <f t="shared" si="10"/>
        <v>25</v>
      </c>
      <c r="L31" s="4">
        <f t="shared" si="10"/>
        <v>617</v>
      </c>
      <c r="M31" s="4">
        <f t="shared" si="10"/>
        <v>9</v>
      </c>
    </row>
    <row r="32" spans="1:13" ht="12.75">
      <c r="A32" t="s">
        <v>40</v>
      </c>
      <c r="B32" t="s">
        <v>41</v>
      </c>
      <c r="C32" s="3">
        <f>SUM(D32:M32)</f>
        <v>191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190</v>
      </c>
      <c r="M32" s="3">
        <v>0</v>
      </c>
    </row>
    <row r="33" spans="1:13" ht="12.75">
      <c r="A33" s="1" t="s">
        <v>40</v>
      </c>
      <c r="B33" s="1" t="s">
        <v>15</v>
      </c>
      <c r="C33" s="4">
        <f>+C32</f>
        <v>191</v>
      </c>
      <c r="D33" s="4">
        <f aca="true" t="shared" si="11" ref="D33:M33">+D32</f>
        <v>0</v>
      </c>
      <c r="E33" s="4">
        <f t="shared" si="11"/>
        <v>0</v>
      </c>
      <c r="F33" s="4">
        <f t="shared" si="11"/>
        <v>1</v>
      </c>
      <c r="G33" s="4">
        <f t="shared" si="11"/>
        <v>0</v>
      </c>
      <c r="H33" s="4">
        <f t="shared" si="11"/>
        <v>0</v>
      </c>
      <c r="I33" s="4">
        <f t="shared" si="11"/>
        <v>0</v>
      </c>
      <c r="J33" s="4">
        <f t="shared" si="11"/>
        <v>0</v>
      </c>
      <c r="K33" s="4">
        <f t="shared" si="11"/>
        <v>0</v>
      </c>
      <c r="L33" s="4">
        <f t="shared" si="11"/>
        <v>190</v>
      </c>
      <c r="M33" s="4">
        <f t="shared" si="11"/>
        <v>0</v>
      </c>
    </row>
    <row r="34" spans="3:13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1" t="s">
        <v>42</v>
      </c>
      <c r="C35" s="4">
        <f>+C9+C11+C14+C16+C18+C20+C22+C24+C26+C29+C31+C33</f>
        <v>9276</v>
      </c>
      <c r="D35" s="4">
        <f aca="true" t="shared" si="12" ref="D35:M35">+D9+D11+D14+D16+D18+D20+D22+D24+D26+D29+D31+D33</f>
        <v>573</v>
      </c>
      <c r="E35" s="4">
        <f t="shared" si="12"/>
        <v>7</v>
      </c>
      <c r="F35" s="4">
        <f t="shared" si="12"/>
        <v>3</v>
      </c>
      <c r="G35" s="4">
        <f t="shared" si="12"/>
        <v>7</v>
      </c>
      <c r="H35" s="4">
        <f t="shared" si="12"/>
        <v>5</v>
      </c>
      <c r="I35" s="4">
        <f t="shared" si="12"/>
        <v>0</v>
      </c>
      <c r="J35" s="4">
        <f t="shared" si="12"/>
        <v>0</v>
      </c>
      <c r="K35" s="4">
        <f t="shared" si="12"/>
        <v>686</v>
      </c>
      <c r="L35" s="4">
        <f t="shared" si="12"/>
        <v>7961</v>
      </c>
      <c r="M35" s="4">
        <f t="shared" si="12"/>
        <v>34</v>
      </c>
    </row>
    <row r="36" spans="3:13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3:13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ht="12.75">
      <c r="C38" s="5"/>
    </row>
    <row r="39" ht="12.75">
      <c r="C39" s="5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 topLeftCell="A14">
      <selection activeCell="C35" sqref="C35"/>
    </sheetView>
  </sheetViews>
  <sheetFormatPr defaultColWidth="11.421875" defaultRowHeight="12.75"/>
  <cols>
    <col min="1" max="1" width="29.421875" style="0" customWidth="1"/>
    <col min="2" max="2" width="24.57421875" style="0" customWidth="1"/>
  </cols>
  <sheetData>
    <row r="2" spans="1:13" ht="12.75">
      <c r="A2" s="7" t="s">
        <v>0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46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7" t="s">
        <v>43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7" t="s">
        <v>44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2</v>
      </c>
      <c r="B7" s="7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</row>
    <row r="8" spans="1:13" ht="12.75">
      <c r="A8" s="6" t="s">
        <v>16</v>
      </c>
      <c r="B8" s="6" t="s">
        <v>17</v>
      </c>
      <c r="C8" s="3">
        <v>1161.009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1161.009</v>
      </c>
      <c r="L8" s="3">
        <v>0</v>
      </c>
      <c r="M8" s="3">
        <v>0</v>
      </c>
    </row>
    <row r="9" spans="1:13" s="1" customFormat="1" ht="12.75">
      <c r="A9" s="7" t="s">
        <v>16</v>
      </c>
      <c r="B9" s="7" t="s">
        <v>15</v>
      </c>
      <c r="C9" s="4">
        <f>+C8</f>
        <v>1161.009</v>
      </c>
      <c r="D9" s="4">
        <f aca="true" t="shared" si="0" ref="D9:M9">+D8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1161.009</v>
      </c>
      <c r="L9" s="4">
        <f t="shared" si="0"/>
        <v>0</v>
      </c>
      <c r="M9" s="4">
        <f t="shared" si="0"/>
        <v>0</v>
      </c>
    </row>
    <row r="10" spans="1:13" ht="12.75">
      <c r="A10" s="6" t="s">
        <v>18</v>
      </c>
      <c r="B10" s="6" t="s">
        <v>19</v>
      </c>
      <c r="C10" s="3">
        <v>1585.046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1585.046</v>
      </c>
      <c r="M10" s="3">
        <v>0</v>
      </c>
    </row>
    <row r="11" spans="1:13" s="1" customFormat="1" ht="12.75">
      <c r="A11" s="7" t="s">
        <v>18</v>
      </c>
      <c r="B11" s="7" t="s">
        <v>15</v>
      </c>
      <c r="C11" s="4">
        <f>+C10</f>
        <v>1585.046</v>
      </c>
      <c r="D11" s="4">
        <f aca="true" t="shared" si="1" ref="D11:M11">+D10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1585.046</v>
      </c>
      <c r="M11" s="4">
        <f t="shared" si="1"/>
        <v>0</v>
      </c>
    </row>
    <row r="12" spans="1:13" ht="12.75">
      <c r="A12" s="6" t="s">
        <v>20</v>
      </c>
      <c r="B12" s="6" t="s">
        <v>21</v>
      </c>
      <c r="C12" s="3">
        <f>SUM(D12:M12)</f>
        <v>1317.0549999999998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113.974</v>
      </c>
      <c r="L12" s="3">
        <v>1203.081</v>
      </c>
      <c r="M12" s="3">
        <v>0</v>
      </c>
    </row>
    <row r="13" spans="1:13" ht="12.75">
      <c r="A13" s="6" t="s">
        <v>20</v>
      </c>
      <c r="B13" s="6" t="s">
        <v>22</v>
      </c>
      <c r="C13" s="3">
        <f>SUM(D13:M13)</f>
        <v>900</v>
      </c>
      <c r="D13" s="3">
        <v>153</v>
      </c>
      <c r="E13" s="3">
        <v>0</v>
      </c>
      <c r="F13" s="3">
        <v>10</v>
      </c>
      <c r="G13" s="3">
        <v>17</v>
      </c>
      <c r="H13" s="3">
        <v>20</v>
      </c>
      <c r="I13" s="3">
        <v>0</v>
      </c>
      <c r="J13" s="3">
        <v>0</v>
      </c>
      <c r="K13" s="3">
        <v>77</v>
      </c>
      <c r="L13" s="3">
        <v>585</v>
      </c>
      <c r="M13" s="3">
        <v>38</v>
      </c>
    </row>
    <row r="14" spans="1:13" s="1" customFormat="1" ht="12.75">
      <c r="A14" s="7" t="s">
        <v>20</v>
      </c>
      <c r="B14" s="7" t="s">
        <v>15</v>
      </c>
      <c r="C14" s="4">
        <f>+C12+C13</f>
        <v>2217.055</v>
      </c>
      <c r="D14" s="4">
        <f>+D12+D13</f>
        <v>153</v>
      </c>
      <c r="E14" s="4">
        <f>+E12+E13</f>
        <v>0</v>
      </c>
      <c r="F14" s="4">
        <f>+F12+F13</f>
        <v>10</v>
      </c>
      <c r="G14" s="4">
        <f>+G12+G13</f>
        <v>17</v>
      </c>
      <c r="H14" s="4">
        <f>+H12+H13</f>
        <v>20</v>
      </c>
      <c r="I14" s="4">
        <f>+I12+I13</f>
        <v>0</v>
      </c>
      <c r="J14" s="4">
        <f>+J12+J13</f>
        <v>0</v>
      </c>
      <c r="K14" s="4">
        <f>+K12+K13</f>
        <v>190.974</v>
      </c>
      <c r="L14" s="4">
        <f>+L12+L13</f>
        <v>1788.081</v>
      </c>
      <c r="M14" s="4">
        <f>+M12+M13</f>
        <v>38</v>
      </c>
    </row>
    <row r="15" spans="1:13" ht="12.75">
      <c r="A15" s="6" t="s">
        <v>23</v>
      </c>
      <c r="B15" s="6" t="s">
        <v>24</v>
      </c>
      <c r="C15" s="3">
        <v>6529.097</v>
      </c>
      <c r="D15" s="3">
        <v>815.17</v>
      </c>
      <c r="E15" s="3">
        <v>383.019</v>
      </c>
      <c r="F15" s="3">
        <v>0</v>
      </c>
      <c r="G15" s="3">
        <v>4.441</v>
      </c>
      <c r="H15" s="3">
        <v>57.468</v>
      </c>
      <c r="I15" s="3">
        <v>0</v>
      </c>
      <c r="J15" s="3">
        <v>0</v>
      </c>
      <c r="K15" s="3">
        <v>605.766</v>
      </c>
      <c r="L15" s="3">
        <v>4663.233</v>
      </c>
      <c r="M15" s="3">
        <v>0</v>
      </c>
    </row>
    <row r="16" spans="1:13" s="1" customFormat="1" ht="12.75">
      <c r="A16" s="7" t="s">
        <v>23</v>
      </c>
      <c r="B16" s="7" t="s">
        <v>15</v>
      </c>
      <c r="C16" s="4">
        <f>+C15</f>
        <v>6529.097</v>
      </c>
      <c r="D16" s="4">
        <f>+D15</f>
        <v>815.17</v>
      </c>
      <c r="E16" s="4">
        <f>+E15</f>
        <v>383.019</v>
      </c>
      <c r="F16" s="4">
        <f>+F15</f>
        <v>0</v>
      </c>
      <c r="G16" s="4">
        <f>+G15</f>
        <v>4.441</v>
      </c>
      <c r="H16" s="4">
        <f>+H15</f>
        <v>57.468</v>
      </c>
      <c r="I16" s="4">
        <f>+I15</f>
        <v>0</v>
      </c>
      <c r="J16" s="4">
        <f>+J15</f>
        <v>0</v>
      </c>
      <c r="K16" s="4">
        <f>+K15</f>
        <v>605.766</v>
      </c>
      <c r="L16" s="4">
        <f>+L15</f>
        <v>4663.233</v>
      </c>
      <c r="M16" s="4">
        <f>+M15</f>
        <v>0</v>
      </c>
    </row>
    <row r="17" spans="1:13" ht="12.75">
      <c r="A17" s="6" t="s">
        <v>25</v>
      </c>
      <c r="B17" s="6" t="s">
        <v>26</v>
      </c>
      <c r="C17" s="3">
        <v>1037.049</v>
      </c>
      <c r="D17" s="3">
        <v>0</v>
      </c>
      <c r="E17" s="3">
        <v>0</v>
      </c>
      <c r="F17" s="3">
        <v>0</v>
      </c>
      <c r="G17" s="3">
        <v>1.167</v>
      </c>
      <c r="H17" s="3">
        <v>0</v>
      </c>
      <c r="I17" s="3">
        <v>0</v>
      </c>
      <c r="J17" s="3">
        <v>0</v>
      </c>
      <c r="K17" s="3">
        <v>11.895</v>
      </c>
      <c r="L17" s="3">
        <v>1023.987</v>
      </c>
      <c r="M17" s="3">
        <v>0</v>
      </c>
    </row>
    <row r="18" spans="1:13" s="1" customFormat="1" ht="12.75">
      <c r="A18" s="7" t="s">
        <v>25</v>
      </c>
      <c r="B18" s="7" t="s">
        <v>15</v>
      </c>
      <c r="C18" s="4">
        <f>+C17</f>
        <v>1037.049</v>
      </c>
      <c r="D18" s="4">
        <f aca="true" t="shared" si="2" ref="D18:M18">+D17</f>
        <v>0</v>
      </c>
      <c r="E18" s="4">
        <f t="shared" si="2"/>
        <v>0</v>
      </c>
      <c r="F18" s="4">
        <f t="shared" si="2"/>
        <v>0</v>
      </c>
      <c r="G18" s="4">
        <f t="shared" si="2"/>
        <v>1.167</v>
      </c>
      <c r="H18" s="4">
        <f t="shared" si="2"/>
        <v>0</v>
      </c>
      <c r="I18" s="4">
        <f t="shared" si="2"/>
        <v>0</v>
      </c>
      <c r="J18" s="4">
        <f t="shared" si="2"/>
        <v>0</v>
      </c>
      <c r="K18" s="4">
        <f t="shared" si="2"/>
        <v>11.895</v>
      </c>
      <c r="L18" s="4">
        <f t="shared" si="2"/>
        <v>1023.987</v>
      </c>
      <c r="M18" s="4">
        <f t="shared" si="2"/>
        <v>0</v>
      </c>
    </row>
    <row r="19" spans="1:13" ht="12.75">
      <c r="A19" s="6" t="s">
        <v>27</v>
      </c>
      <c r="B19" s="6" t="s">
        <v>28</v>
      </c>
      <c r="C19" s="3">
        <v>927.207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927.207</v>
      </c>
      <c r="M19" s="3">
        <v>0</v>
      </c>
    </row>
    <row r="20" spans="1:13" s="1" customFormat="1" ht="12.75">
      <c r="A20" s="7" t="s">
        <v>27</v>
      </c>
      <c r="B20" s="7" t="s">
        <v>15</v>
      </c>
      <c r="C20" s="4">
        <f>+C19</f>
        <v>927.207</v>
      </c>
      <c r="D20" s="4">
        <f aca="true" t="shared" si="3" ref="D20:M20">+D19</f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927.207</v>
      </c>
      <c r="M20" s="4">
        <f t="shared" si="3"/>
        <v>0</v>
      </c>
    </row>
    <row r="21" spans="1:13" ht="12.75">
      <c r="A21" s="6" t="s">
        <v>29</v>
      </c>
      <c r="B21" s="6" t="s">
        <v>30</v>
      </c>
      <c r="C21" s="3">
        <v>1806.045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1806.045</v>
      </c>
      <c r="M21" s="3">
        <v>0</v>
      </c>
    </row>
    <row r="22" spans="1:13" s="1" customFormat="1" ht="12.75">
      <c r="A22" s="7" t="s">
        <v>29</v>
      </c>
      <c r="B22" s="7" t="s">
        <v>15</v>
      </c>
      <c r="C22" s="4">
        <f>+C21</f>
        <v>1806.045</v>
      </c>
      <c r="D22" s="4">
        <f aca="true" t="shared" si="4" ref="D22:M22">+D21</f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4"/>
        <v>1806.045</v>
      </c>
      <c r="M22" s="4">
        <f t="shared" si="4"/>
        <v>0</v>
      </c>
    </row>
    <row r="23" spans="1:13" ht="12.75">
      <c r="A23" s="6" t="s">
        <v>31</v>
      </c>
      <c r="B23" s="6" t="s">
        <v>32</v>
      </c>
      <c r="C23" s="3">
        <v>1519.078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183.234</v>
      </c>
      <c r="L23" s="3">
        <v>1335.844</v>
      </c>
      <c r="M23" s="3">
        <v>0</v>
      </c>
    </row>
    <row r="24" spans="1:13" s="1" customFormat="1" ht="12.75">
      <c r="A24" s="7" t="s">
        <v>31</v>
      </c>
      <c r="B24" s="7" t="s">
        <v>15</v>
      </c>
      <c r="C24" s="4">
        <f>+C23</f>
        <v>1519.078</v>
      </c>
      <c r="D24" s="4">
        <f aca="true" t="shared" si="5" ref="D24:M24">+D23</f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  <c r="J24" s="4">
        <f t="shared" si="5"/>
        <v>0</v>
      </c>
      <c r="K24" s="4">
        <f t="shared" si="5"/>
        <v>183.234</v>
      </c>
      <c r="L24" s="4">
        <f t="shared" si="5"/>
        <v>1335.844</v>
      </c>
      <c r="M24" s="4">
        <f t="shared" si="5"/>
        <v>0</v>
      </c>
    </row>
    <row r="25" spans="1:13" ht="12.75">
      <c r="A25" s="6" t="s">
        <v>33</v>
      </c>
      <c r="B25" s="6" t="s">
        <v>34</v>
      </c>
      <c r="C25" s="3">
        <v>1635.627</v>
      </c>
      <c r="D25" s="3">
        <v>0</v>
      </c>
      <c r="E25" s="3">
        <v>0</v>
      </c>
      <c r="F25" s="3">
        <v>55.888</v>
      </c>
      <c r="G25" s="3">
        <v>49.249</v>
      </c>
      <c r="H25" s="3">
        <v>11.462</v>
      </c>
      <c r="I25" s="3">
        <v>0</v>
      </c>
      <c r="J25" s="3">
        <v>0</v>
      </c>
      <c r="K25" s="3">
        <v>157.82</v>
      </c>
      <c r="L25" s="3">
        <v>1361.208</v>
      </c>
      <c r="M25" s="3">
        <v>0</v>
      </c>
    </row>
    <row r="26" spans="1:13" s="1" customFormat="1" ht="12.75">
      <c r="A26" s="7" t="s">
        <v>33</v>
      </c>
      <c r="B26" s="7" t="s">
        <v>15</v>
      </c>
      <c r="C26" s="4">
        <f>+C25</f>
        <v>1635.627</v>
      </c>
      <c r="D26" s="4">
        <f aca="true" t="shared" si="6" ref="D26:M26">+D25</f>
        <v>0</v>
      </c>
      <c r="E26" s="4">
        <f t="shared" si="6"/>
        <v>0</v>
      </c>
      <c r="F26" s="4">
        <f t="shared" si="6"/>
        <v>55.888</v>
      </c>
      <c r="G26" s="4">
        <f t="shared" si="6"/>
        <v>49.249</v>
      </c>
      <c r="H26" s="4">
        <f t="shared" si="6"/>
        <v>11.462</v>
      </c>
      <c r="I26" s="4">
        <f t="shared" si="6"/>
        <v>0</v>
      </c>
      <c r="J26" s="4">
        <f t="shared" si="6"/>
        <v>0</v>
      </c>
      <c r="K26" s="4">
        <f t="shared" si="6"/>
        <v>157.82</v>
      </c>
      <c r="L26" s="4">
        <f t="shared" si="6"/>
        <v>1361.208</v>
      </c>
      <c r="M26" s="4">
        <f t="shared" si="6"/>
        <v>0</v>
      </c>
    </row>
    <row r="27" spans="1:13" ht="12.75">
      <c r="A27" s="6" t="s">
        <v>35</v>
      </c>
      <c r="B27" s="6" t="s">
        <v>36</v>
      </c>
      <c r="C27" s="3">
        <v>264.713</v>
      </c>
      <c r="D27" s="3">
        <v>264.713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12.75">
      <c r="A28" s="6" t="s">
        <v>35</v>
      </c>
      <c r="B28" s="6" t="s">
        <v>37</v>
      </c>
      <c r="C28" s="3">
        <v>1854.1</v>
      </c>
      <c r="D28" s="3">
        <v>0</v>
      </c>
      <c r="E28" s="3">
        <v>0</v>
      </c>
      <c r="F28" s="3">
        <v>0</v>
      </c>
      <c r="G28" s="3">
        <v>0</v>
      </c>
      <c r="H28" s="3">
        <v>5.1</v>
      </c>
      <c r="I28" s="3">
        <v>0</v>
      </c>
      <c r="J28" s="3">
        <v>0</v>
      </c>
      <c r="K28" s="3">
        <v>89</v>
      </c>
      <c r="L28" s="3">
        <v>1760</v>
      </c>
      <c r="M28" s="3">
        <v>0</v>
      </c>
    </row>
    <row r="29" spans="1:13" s="1" customFormat="1" ht="12.75">
      <c r="A29" s="7" t="s">
        <v>35</v>
      </c>
      <c r="B29" s="7" t="s">
        <v>15</v>
      </c>
      <c r="C29" s="4">
        <f>+C27+C28</f>
        <v>2118.813</v>
      </c>
      <c r="D29" s="4">
        <f aca="true" t="shared" si="7" ref="D29:M29">+D27+D28</f>
        <v>264.713</v>
      </c>
      <c r="E29" s="4">
        <f t="shared" si="7"/>
        <v>0</v>
      </c>
      <c r="F29" s="4">
        <f t="shared" si="7"/>
        <v>0</v>
      </c>
      <c r="G29" s="4">
        <f t="shared" si="7"/>
        <v>0</v>
      </c>
      <c r="H29" s="4">
        <f t="shared" si="7"/>
        <v>5.1</v>
      </c>
      <c r="I29" s="4">
        <f t="shared" si="7"/>
        <v>0</v>
      </c>
      <c r="J29" s="4">
        <f t="shared" si="7"/>
        <v>0</v>
      </c>
      <c r="K29" s="4">
        <f t="shared" si="7"/>
        <v>89</v>
      </c>
      <c r="L29" s="4">
        <f t="shared" si="7"/>
        <v>1760</v>
      </c>
      <c r="M29" s="4">
        <f t="shared" si="7"/>
        <v>0</v>
      </c>
    </row>
    <row r="30" spans="1:13" ht="12.75">
      <c r="A30" s="6" t="s">
        <v>38</v>
      </c>
      <c r="B30" s="6" t="s">
        <v>39</v>
      </c>
      <c r="C30" s="3">
        <v>902.4630000000001</v>
      </c>
      <c r="D30" s="3">
        <v>0</v>
      </c>
      <c r="E30" s="3">
        <v>0</v>
      </c>
      <c r="F30" s="3">
        <v>0</v>
      </c>
      <c r="G30" s="3">
        <v>1.323</v>
      </c>
      <c r="H30" s="3">
        <v>0</v>
      </c>
      <c r="I30" s="3">
        <v>0</v>
      </c>
      <c r="J30" s="3">
        <v>0</v>
      </c>
      <c r="K30" s="3">
        <v>92.282</v>
      </c>
      <c r="L30" s="3">
        <v>808.509</v>
      </c>
      <c r="M30" s="3">
        <v>0.349</v>
      </c>
    </row>
    <row r="31" spans="1:13" s="1" customFormat="1" ht="12.75">
      <c r="A31" s="7" t="s">
        <v>38</v>
      </c>
      <c r="B31" s="7" t="s">
        <v>15</v>
      </c>
      <c r="C31" s="4">
        <f>+C30</f>
        <v>902.4630000000001</v>
      </c>
      <c r="D31" s="4">
        <f aca="true" t="shared" si="8" ref="D31:M31">+D30</f>
        <v>0</v>
      </c>
      <c r="E31" s="4">
        <f t="shared" si="8"/>
        <v>0</v>
      </c>
      <c r="F31" s="4">
        <f t="shared" si="8"/>
        <v>0</v>
      </c>
      <c r="G31" s="4">
        <f t="shared" si="8"/>
        <v>1.323</v>
      </c>
      <c r="H31" s="4">
        <f t="shared" si="8"/>
        <v>0</v>
      </c>
      <c r="I31" s="4">
        <f t="shared" si="8"/>
        <v>0</v>
      </c>
      <c r="J31" s="4">
        <f t="shared" si="8"/>
        <v>0</v>
      </c>
      <c r="K31" s="4">
        <f t="shared" si="8"/>
        <v>92.282</v>
      </c>
      <c r="L31" s="4">
        <f t="shared" si="8"/>
        <v>808.509</v>
      </c>
      <c r="M31" s="4">
        <f t="shared" si="8"/>
        <v>0.349</v>
      </c>
    </row>
    <row r="32" spans="1:13" ht="12.75">
      <c r="A32" s="6" t="s">
        <v>40</v>
      </c>
      <c r="B32" s="6" t="s">
        <v>41</v>
      </c>
      <c r="C32" s="3">
        <v>393.774</v>
      </c>
      <c r="D32" s="3">
        <v>393.774</v>
      </c>
      <c r="E32" s="3">
        <v>393.774</v>
      </c>
      <c r="F32" s="3">
        <v>393.774</v>
      </c>
      <c r="G32" s="3">
        <v>393.774</v>
      </c>
      <c r="H32" s="3">
        <v>393.774</v>
      </c>
      <c r="I32" s="3">
        <v>393.774</v>
      </c>
      <c r="J32" s="3">
        <v>393.774</v>
      </c>
      <c r="K32" s="3">
        <v>393.774</v>
      </c>
      <c r="L32" s="3">
        <v>393.774</v>
      </c>
      <c r="M32" s="3">
        <v>393.774</v>
      </c>
    </row>
    <row r="33" spans="1:13" s="1" customFormat="1" ht="12.75">
      <c r="A33" s="7" t="s">
        <v>40</v>
      </c>
      <c r="B33" s="7" t="s">
        <v>15</v>
      </c>
      <c r="C33" s="4">
        <f>+C32</f>
        <v>393.774</v>
      </c>
      <c r="D33" s="4">
        <v>0</v>
      </c>
      <c r="E33" s="4">
        <v>0</v>
      </c>
      <c r="F33" s="4">
        <v>73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321</v>
      </c>
      <c r="M33" s="4">
        <v>0</v>
      </c>
    </row>
    <row r="34" spans="1:13" ht="12.75">
      <c r="A34" s="6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1" customFormat="1" ht="12.75">
      <c r="A35" s="7" t="s">
        <v>42</v>
      </c>
      <c r="B35" s="7"/>
      <c r="C35" s="4">
        <f>+C9+C11+C14+C16+C18+C20+C22+C24+C26+C29+C31+C33</f>
        <v>21832.263000000006</v>
      </c>
      <c r="D35" s="4">
        <f>+D9+D11+D14+D16+D18+D20+D22+D24+D26+D29+D31+D33</f>
        <v>1232.883</v>
      </c>
      <c r="E35" s="4">
        <f>+E9+E11+E14+E16+E18+E20+E22+E24+E26+E29+E31+E33</f>
        <v>383.019</v>
      </c>
      <c r="F35" s="4">
        <f aca="true" t="shared" si="9" ref="D35:M35">+F9+F11+F14+F16+F18+F20+F22+F24+F26+F29+F31+F33</f>
        <v>138.888</v>
      </c>
      <c r="G35" s="4">
        <f t="shared" si="9"/>
        <v>73.17999999999999</v>
      </c>
      <c r="H35" s="4">
        <f t="shared" si="9"/>
        <v>94.03</v>
      </c>
      <c r="I35" s="4">
        <f t="shared" si="9"/>
        <v>0</v>
      </c>
      <c r="J35" s="4">
        <f>+J9+J11+J14+J16+J18+J20+J22+J24+J26+J29+J31+J33</f>
        <v>0</v>
      </c>
      <c r="K35" s="4">
        <f t="shared" si="9"/>
        <v>2491.98</v>
      </c>
      <c r="L35" s="4">
        <f t="shared" si="9"/>
        <v>17380.16</v>
      </c>
      <c r="M35" s="4">
        <f t="shared" si="9"/>
        <v>38.349</v>
      </c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2011-01-13T22:04:36Z</cp:lastPrinted>
  <dcterms:created xsi:type="dcterms:W3CDTF">2011-01-12T20:20:30Z</dcterms:created>
  <dcterms:modified xsi:type="dcterms:W3CDTF">2011-01-19T19:06:14Z</dcterms:modified>
  <cp:category/>
  <cp:version/>
  <cp:contentType/>
  <cp:contentStatus/>
</cp:coreProperties>
</file>