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misiones" sheetId="1" r:id="rId1"/>
    <sheet name="facturmision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<sst xmlns="http://schemas.openxmlformats.org/spreadsheetml/2006/main" count="119" uniqueCount="39">
  <si>
    <t>AÑO 2009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</si>
  <si>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</si>
  <si>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</si>
  <si>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</si>
  <si>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</si>
  <si>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</si>
  <si>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</si>
  <si>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</si>
  <si>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</si>
  <si>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</si>
  <si>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</si>
  <si>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</si>
  <si>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</si>
  <si>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</si>
  <si>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</si>
  <si>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25 de Mayo</t>
  </si>
  <si>
    <t>Coop Alto Uruguay (de 25 de  Mayo)</t>
  </si>
  <si>
    <t>total</t>
  </si>
  <si>
    <t>Cainguás</t>
  </si>
  <si>
    <t>Coop de Cainguás Ltda.</t>
  </si>
  <si>
    <t>Coop de Dos de Mayo</t>
  </si>
  <si>
    <t>Concepción</t>
  </si>
  <si>
    <t>Coop de C. de La Sierra Ltda.</t>
  </si>
  <si>
    <t>Eldorado</t>
  </si>
  <si>
    <t>Coop de Eldorado Ltda.</t>
  </si>
  <si>
    <t>Leandro N. Alem</t>
  </si>
  <si>
    <t>Coop de Leandro N. Alem Ltda.</t>
  </si>
  <si>
    <t>Libertador Gral. San Martín</t>
  </si>
  <si>
    <t>Coop de Lib.G. San Martin Luz y Fuerza</t>
  </si>
  <si>
    <t>Montecarlo</t>
  </si>
  <si>
    <t>Coop de Montecarlo Ltda.</t>
  </si>
  <si>
    <t>Oberá</t>
  </si>
  <si>
    <t>Coop de Oberá Ltda</t>
  </si>
  <si>
    <t>San Ignacio</t>
  </si>
  <si>
    <t>San Javier</t>
  </si>
  <si>
    <t>TOTAL COOPERATIVAS</t>
  </si>
  <si>
    <t>Facturado a usuario final</t>
  </si>
  <si>
    <t>Valores expresados en MWh</t>
  </si>
  <si>
    <t>Cooperativas PROVINCIA DE MISIONES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</si>
</sst>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2">
      <selection activeCell="B31" sqref="B31"/>
    </sheetView>
  </sheetViews>
  <sheetFormatPr defaultColWidth="11.421875" defaultRowHeight="12.75"/>
  <cols>
    <col min="1" max="1" width="26.140625" style="0" customWidth="1"/>
    <col min="2" max="2" width="34.57421875" style="0" customWidth="1"/>
  </cols>
  <sheetData>
    <row r="2" ht="12.75">
      <c r="A2" s="1" t="s">
        <v>0</v>
      </c>
    </row>
    <row r="3" ht="12.75">
      <c r="A3" s="1" t="s">
        <v>38</v>
      </c>
    </row>
    <row r="4" ht="12.75">
      <c r="A4" s="1"/>
    </row>
    <row r="5" ht="12.75">
      <c r="A5" s="1" t="s">
        <v>1</v>
      </c>
    </row>
    <row r="6" ht="12.75">
      <c r="A6" s="1"/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15</v>
      </c>
      <c r="B8" t="s">
        <v>16</v>
      </c>
      <c r="C8" s="3">
        <f>SUM(D8:M8)</f>
        <v>4957</v>
      </c>
      <c r="D8" s="3">
        <v>4614</v>
      </c>
      <c r="E8" s="3">
        <v>163</v>
      </c>
      <c r="F8" s="3">
        <v>63</v>
      </c>
      <c r="G8" s="3">
        <v>4</v>
      </c>
      <c r="H8" s="3">
        <v>4</v>
      </c>
      <c r="I8" s="3">
        <v>0</v>
      </c>
      <c r="J8" s="3">
        <v>0</v>
      </c>
      <c r="K8" s="3">
        <v>109</v>
      </c>
      <c r="L8" s="3">
        <v>0</v>
      </c>
      <c r="M8" s="3">
        <v>0</v>
      </c>
    </row>
    <row r="9" spans="1:13" ht="12.75">
      <c r="A9" s="1" t="s">
        <v>15</v>
      </c>
      <c r="B9" s="1" t="s">
        <v>17</v>
      </c>
      <c r="C9" s="4">
        <f aca="true" t="shared" si="0" ref="C9:C27">SUM(D9:M9)</f>
        <v>4957</v>
      </c>
      <c r="D9" s="4">
        <f>+D8</f>
        <v>4614</v>
      </c>
      <c r="E9" s="4">
        <f aca="true" t="shared" si="1" ref="E9:M9">+E8</f>
        <v>163</v>
      </c>
      <c r="F9" s="4">
        <f t="shared" si="1"/>
        <v>63</v>
      </c>
      <c r="G9" s="4">
        <f t="shared" si="1"/>
        <v>4</v>
      </c>
      <c r="H9" s="4">
        <f t="shared" si="1"/>
        <v>4</v>
      </c>
      <c r="I9" s="4">
        <f t="shared" si="1"/>
        <v>0</v>
      </c>
      <c r="J9" s="4">
        <f t="shared" si="1"/>
        <v>0</v>
      </c>
      <c r="K9" s="4">
        <f t="shared" si="1"/>
        <v>109</v>
      </c>
      <c r="L9" s="4">
        <f t="shared" si="1"/>
        <v>0</v>
      </c>
      <c r="M9" s="4">
        <f t="shared" si="1"/>
        <v>0</v>
      </c>
    </row>
    <row r="10" spans="1:13" ht="12.75">
      <c r="A10" t="s">
        <v>18</v>
      </c>
      <c r="B10" t="s">
        <v>19</v>
      </c>
      <c r="C10" s="3">
        <f t="shared" si="0"/>
        <v>6334</v>
      </c>
      <c r="D10" s="3">
        <v>5859</v>
      </c>
      <c r="E10" s="3">
        <v>223</v>
      </c>
      <c r="F10" s="3">
        <v>125</v>
      </c>
      <c r="G10" s="3">
        <v>1</v>
      </c>
      <c r="H10" s="3">
        <v>1</v>
      </c>
      <c r="I10" s="3">
        <v>0</v>
      </c>
      <c r="J10" s="3">
        <v>0</v>
      </c>
      <c r="K10" s="3">
        <v>124</v>
      </c>
      <c r="L10" s="3">
        <v>0</v>
      </c>
      <c r="M10" s="3">
        <v>1</v>
      </c>
    </row>
    <row r="11" spans="1:13" ht="12.75">
      <c r="A11" t="s">
        <v>18</v>
      </c>
      <c r="B11" t="s">
        <v>20</v>
      </c>
      <c r="C11" s="3">
        <f t="shared" si="0"/>
        <v>2814</v>
      </c>
      <c r="D11" s="3">
        <v>1893</v>
      </c>
      <c r="E11" s="3">
        <v>101</v>
      </c>
      <c r="F11" s="3">
        <v>80</v>
      </c>
      <c r="G11" s="3">
        <v>1</v>
      </c>
      <c r="H11" s="3">
        <v>1</v>
      </c>
      <c r="I11" s="3">
        <v>0</v>
      </c>
      <c r="J11" s="3">
        <v>0</v>
      </c>
      <c r="K11" s="3">
        <v>39</v>
      </c>
      <c r="L11" s="3">
        <v>692</v>
      </c>
      <c r="M11" s="3">
        <v>7</v>
      </c>
    </row>
    <row r="12" spans="1:13" ht="12.75">
      <c r="A12" s="1" t="s">
        <v>18</v>
      </c>
      <c r="B12" s="1" t="s">
        <v>17</v>
      </c>
      <c r="C12" s="4">
        <f>+C10+C11</f>
        <v>9148</v>
      </c>
      <c r="D12" s="4">
        <f aca="true" t="shared" si="2" ref="D12:I12">+D10+D11</f>
        <v>7752</v>
      </c>
      <c r="E12" s="4">
        <f t="shared" si="2"/>
        <v>324</v>
      </c>
      <c r="F12" s="4">
        <f t="shared" si="2"/>
        <v>205</v>
      </c>
      <c r="G12" s="4">
        <f t="shared" si="2"/>
        <v>2</v>
      </c>
      <c r="H12" s="4">
        <f t="shared" si="2"/>
        <v>2</v>
      </c>
      <c r="I12" s="4">
        <f t="shared" si="2"/>
        <v>0</v>
      </c>
      <c r="J12" s="4">
        <f>+J10+J11</f>
        <v>0</v>
      </c>
      <c r="K12" s="4">
        <f>+K10+K11</f>
        <v>163</v>
      </c>
      <c r="L12" s="4">
        <f>+L10+L11</f>
        <v>692</v>
      </c>
      <c r="M12" s="4">
        <f>+M10+M11</f>
        <v>8</v>
      </c>
    </row>
    <row r="13" spans="1:13" ht="12.75">
      <c r="A13" t="s">
        <v>21</v>
      </c>
      <c r="B13" t="s">
        <v>22</v>
      </c>
      <c r="C13" s="3">
        <f t="shared" si="0"/>
        <v>3820</v>
      </c>
      <c r="D13" s="3">
        <v>2660</v>
      </c>
      <c r="E13" s="3">
        <v>141</v>
      </c>
      <c r="F13" s="3">
        <v>70</v>
      </c>
      <c r="G13" s="3">
        <v>0</v>
      </c>
      <c r="H13" s="3">
        <v>1</v>
      </c>
      <c r="I13" s="3">
        <v>0</v>
      </c>
      <c r="J13" s="3">
        <v>0</v>
      </c>
      <c r="K13" s="3">
        <v>111</v>
      </c>
      <c r="L13" s="3">
        <v>837</v>
      </c>
      <c r="M13" s="3">
        <v>0</v>
      </c>
    </row>
    <row r="14" spans="1:13" ht="12.75">
      <c r="A14" s="1" t="s">
        <v>21</v>
      </c>
      <c r="B14" s="1" t="s">
        <v>17</v>
      </c>
      <c r="C14" s="4">
        <f>+C13</f>
        <v>3820</v>
      </c>
      <c r="D14" s="4">
        <f aca="true" t="shared" si="3" ref="D14:M14">+D13</f>
        <v>2660</v>
      </c>
      <c r="E14" s="4">
        <f t="shared" si="3"/>
        <v>141</v>
      </c>
      <c r="F14" s="4">
        <f t="shared" si="3"/>
        <v>70</v>
      </c>
      <c r="G14" s="4">
        <f t="shared" si="3"/>
        <v>0</v>
      </c>
      <c r="H14" s="4">
        <f t="shared" si="3"/>
        <v>1</v>
      </c>
      <c r="I14" s="4">
        <f t="shared" si="3"/>
        <v>0</v>
      </c>
      <c r="J14" s="4">
        <f t="shared" si="3"/>
        <v>0</v>
      </c>
      <c r="K14" s="4">
        <f t="shared" si="3"/>
        <v>111</v>
      </c>
      <c r="L14" s="4">
        <f t="shared" si="3"/>
        <v>837</v>
      </c>
      <c r="M14" s="4">
        <f t="shared" si="3"/>
        <v>0</v>
      </c>
    </row>
    <row r="15" spans="1:13" ht="12.75">
      <c r="A15" t="s">
        <v>23</v>
      </c>
      <c r="B15" t="s">
        <v>24</v>
      </c>
      <c r="C15" s="3">
        <f t="shared" si="0"/>
        <v>20745</v>
      </c>
      <c r="D15" s="3">
        <v>18706</v>
      </c>
      <c r="E15" s="3">
        <v>1629</v>
      </c>
      <c r="F15" s="3">
        <v>212</v>
      </c>
      <c r="G15" s="3">
        <v>1</v>
      </c>
      <c r="H15" s="3">
        <v>1</v>
      </c>
      <c r="I15" s="3">
        <v>0</v>
      </c>
      <c r="J15" s="3">
        <v>0</v>
      </c>
      <c r="K15" s="3">
        <v>195</v>
      </c>
      <c r="L15" s="3">
        <v>0</v>
      </c>
      <c r="M15" s="3">
        <v>1</v>
      </c>
    </row>
    <row r="16" spans="1:13" ht="12.75">
      <c r="A16" s="1" t="s">
        <v>23</v>
      </c>
      <c r="B16" s="1" t="s">
        <v>17</v>
      </c>
      <c r="C16" s="4">
        <f>+C15</f>
        <v>20745</v>
      </c>
      <c r="D16" s="4">
        <f aca="true" t="shared" si="4" ref="D16:M16">+D15</f>
        <v>18706</v>
      </c>
      <c r="E16" s="4">
        <f t="shared" si="4"/>
        <v>1629</v>
      </c>
      <c r="F16" s="4">
        <f t="shared" si="4"/>
        <v>212</v>
      </c>
      <c r="G16" s="4">
        <f t="shared" si="4"/>
        <v>1</v>
      </c>
      <c r="H16" s="4">
        <f t="shared" si="4"/>
        <v>1</v>
      </c>
      <c r="I16" s="4">
        <f t="shared" si="4"/>
        <v>0</v>
      </c>
      <c r="J16" s="4">
        <f t="shared" si="4"/>
        <v>0</v>
      </c>
      <c r="K16" s="4">
        <f t="shared" si="4"/>
        <v>195</v>
      </c>
      <c r="L16" s="4">
        <f t="shared" si="4"/>
        <v>0</v>
      </c>
      <c r="M16" s="4">
        <f t="shared" si="4"/>
        <v>1</v>
      </c>
    </row>
    <row r="17" spans="1:13" ht="12.75">
      <c r="A17" t="s">
        <v>25</v>
      </c>
      <c r="B17" t="s">
        <v>26</v>
      </c>
      <c r="C17" s="3">
        <f t="shared" si="0"/>
        <v>12303</v>
      </c>
      <c r="D17" s="3">
        <v>9453</v>
      </c>
      <c r="E17" s="3">
        <v>601</v>
      </c>
      <c r="F17" s="3">
        <v>178</v>
      </c>
      <c r="G17" s="3">
        <v>1</v>
      </c>
      <c r="H17" s="3">
        <v>8</v>
      </c>
      <c r="I17" s="3">
        <v>0</v>
      </c>
      <c r="J17" s="3">
        <v>0</v>
      </c>
      <c r="K17" s="3">
        <v>144</v>
      </c>
      <c r="L17" s="3">
        <v>1904</v>
      </c>
      <c r="M17" s="3">
        <v>14</v>
      </c>
    </row>
    <row r="18" spans="1:13" ht="12.75">
      <c r="A18" s="1" t="s">
        <v>25</v>
      </c>
      <c r="B18" s="1" t="s">
        <v>17</v>
      </c>
      <c r="C18" s="4">
        <f t="shared" si="0"/>
        <v>12303</v>
      </c>
      <c r="D18" s="4">
        <f>+D17</f>
        <v>9453</v>
      </c>
      <c r="E18" s="4">
        <f aca="true" t="shared" si="5" ref="E18:M18">+E17</f>
        <v>601</v>
      </c>
      <c r="F18" s="4">
        <f t="shared" si="5"/>
        <v>178</v>
      </c>
      <c r="G18" s="4">
        <f t="shared" si="5"/>
        <v>1</v>
      </c>
      <c r="H18" s="4">
        <f t="shared" si="5"/>
        <v>8</v>
      </c>
      <c r="I18" s="4">
        <f t="shared" si="5"/>
        <v>0</v>
      </c>
      <c r="J18" s="4">
        <f t="shared" si="5"/>
        <v>0</v>
      </c>
      <c r="K18" s="4">
        <f t="shared" si="5"/>
        <v>144</v>
      </c>
      <c r="L18" s="4">
        <f t="shared" si="5"/>
        <v>1904</v>
      </c>
      <c r="M18" s="4">
        <f t="shared" si="5"/>
        <v>14</v>
      </c>
    </row>
    <row r="19" spans="1:13" ht="12.75">
      <c r="A19" t="s">
        <v>27</v>
      </c>
      <c r="B19" t="s">
        <v>28</v>
      </c>
      <c r="C19" s="3">
        <f t="shared" si="0"/>
        <v>11912</v>
      </c>
      <c r="D19" s="3">
        <v>10773</v>
      </c>
      <c r="E19" s="3">
        <v>692</v>
      </c>
      <c r="F19" s="3">
        <v>308</v>
      </c>
      <c r="G19" s="3">
        <v>1</v>
      </c>
      <c r="H19" s="3">
        <v>1</v>
      </c>
      <c r="I19" s="3">
        <v>0</v>
      </c>
      <c r="J19" s="3">
        <v>0</v>
      </c>
      <c r="K19" s="3">
        <v>137</v>
      </c>
      <c r="L19" s="3">
        <v>0</v>
      </c>
      <c r="M19" s="3">
        <v>0</v>
      </c>
    </row>
    <row r="20" spans="1:13" ht="12.75">
      <c r="A20" s="1" t="s">
        <v>27</v>
      </c>
      <c r="B20" s="1" t="s">
        <v>17</v>
      </c>
      <c r="C20" s="4">
        <f t="shared" si="0"/>
        <v>11912</v>
      </c>
      <c r="D20" s="4">
        <f>+D19</f>
        <v>10773</v>
      </c>
      <c r="E20" s="4">
        <f aca="true" t="shared" si="6" ref="E20:M20">+E19</f>
        <v>692</v>
      </c>
      <c r="F20" s="4">
        <f t="shared" si="6"/>
        <v>308</v>
      </c>
      <c r="G20" s="4">
        <f t="shared" si="6"/>
        <v>1</v>
      </c>
      <c r="H20" s="4">
        <f t="shared" si="6"/>
        <v>1</v>
      </c>
      <c r="I20" s="4">
        <f t="shared" si="6"/>
        <v>0</v>
      </c>
      <c r="J20" s="4">
        <f t="shared" si="6"/>
        <v>0</v>
      </c>
      <c r="K20" s="4">
        <f t="shared" si="6"/>
        <v>137</v>
      </c>
      <c r="L20" s="4">
        <f t="shared" si="6"/>
        <v>0</v>
      </c>
      <c r="M20" s="4">
        <f t="shared" si="6"/>
        <v>0</v>
      </c>
    </row>
    <row r="21" spans="1:13" ht="12.75">
      <c r="A21" t="s">
        <v>29</v>
      </c>
      <c r="B21" t="s">
        <v>30</v>
      </c>
      <c r="C21" s="3">
        <f t="shared" si="0"/>
        <v>9776</v>
      </c>
      <c r="D21" s="3">
        <v>8636</v>
      </c>
      <c r="E21" s="3">
        <v>732</v>
      </c>
      <c r="F21" s="3">
        <v>235</v>
      </c>
      <c r="G21" s="3">
        <v>3</v>
      </c>
      <c r="H21" s="3">
        <v>3</v>
      </c>
      <c r="I21" s="3">
        <v>0</v>
      </c>
      <c r="J21" s="3">
        <v>0</v>
      </c>
      <c r="K21" s="3">
        <v>143</v>
      </c>
      <c r="L21" s="3">
        <v>0</v>
      </c>
      <c r="M21" s="3">
        <v>24</v>
      </c>
    </row>
    <row r="22" spans="1:13" ht="12.75">
      <c r="A22" s="1" t="s">
        <v>29</v>
      </c>
      <c r="B22" s="1" t="s">
        <v>17</v>
      </c>
      <c r="C22" s="4">
        <f>+C21</f>
        <v>9776</v>
      </c>
      <c r="D22" s="4">
        <f aca="true" t="shared" si="7" ref="D22:M22">+D21</f>
        <v>8636</v>
      </c>
      <c r="E22" s="4">
        <f t="shared" si="7"/>
        <v>732</v>
      </c>
      <c r="F22" s="4">
        <f t="shared" si="7"/>
        <v>235</v>
      </c>
      <c r="G22" s="4">
        <f t="shared" si="7"/>
        <v>3</v>
      </c>
      <c r="H22" s="4">
        <f t="shared" si="7"/>
        <v>3</v>
      </c>
      <c r="I22" s="4">
        <f t="shared" si="7"/>
        <v>0</v>
      </c>
      <c r="J22" s="4">
        <f t="shared" si="7"/>
        <v>0</v>
      </c>
      <c r="K22" s="4">
        <f t="shared" si="7"/>
        <v>143</v>
      </c>
      <c r="L22" s="4">
        <f t="shared" si="7"/>
        <v>0</v>
      </c>
      <c r="M22" s="4">
        <f t="shared" si="7"/>
        <v>24</v>
      </c>
    </row>
    <row r="23" spans="1:13" ht="12.75">
      <c r="A23" t="s">
        <v>31</v>
      </c>
      <c r="B23" t="s">
        <v>32</v>
      </c>
      <c r="C23" s="3">
        <f t="shared" si="0"/>
        <v>25624</v>
      </c>
      <c r="D23" s="3">
        <v>19045</v>
      </c>
      <c r="E23" s="3">
        <v>1295</v>
      </c>
      <c r="F23" s="3">
        <v>449</v>
      </c>
      <c r="G23" s="3">
        <v>1</v>
      </c>
      <c r="H23" s="3">
        <v>1</v>
      </c>
      <c r="I23" s="3">
        <v>0</v>
      </c>
      <c r="J23" s="3">
        <v>0</v>
      </c>
      <c r="K23" s="3">
        <v>210</v>
      </c>
      <c r="L23" s="3">
        <v>4580</v>
      </c>
      <c r="M23" s="3">
        <v>43</v>
      </c>
    </row>
    <row r="24" spans="1:13" ht="12.75">
      <c r="A24" s="1" t="s">
        <v>31</v>
      </c>
      <c r="B24" s="1" t="s">
        <v>17</v>
      </c>
      <c r="C24" s="4">
        <f>+C23</f>
        <v>25624</v>
      </c>
      <c r="D24" s="4">
        <f aca="true" t="shared" si="8" ref="D24:M24">+D23</f>
        <v>19045</v>
      </c>
      <c r="E24" s="4">
        <f t="shared" si="8"/>
        <v>1295</v>
      </c>
      <c r="F24" s="4">
        <f t="shared" si="8"/>
        <v>449</v>
      </c>
      <c r="G24" s="4">
        <f t="shared" si="8"/>
        <v>1</v>
      </c>
      <c r="H24" s="4">
        <f t="shared" si="8"/>
        <v>1</v>
      </c>
      <c r="I24" s="4">
        <f t="shared" si="8"/>
        <v>0</v>
      </c>
      <c r="J24" s="4">
        <f t="shared" si="8"/>
        <v>0</v>
      </c>
      <c r="K24" s="4">
        <f t="shared" si="8"/>
        <v>210</v>
      </c>
      <c r="L24" s="4">
        <f t="shared" si="8"/>
        <v>4580</v>
      </c>
      <c r="M24" s="4">
        <f t="shared" si="8"/>
        <v>43</v>
      </c>
    </row>
    <row r="25" spans="1:13" ht="12.75">
      <c r="A25" t="s">
        <v>33</v>
      </c>
      <c r="B25" t="s">
        <v>32</v>
      </c>
      <c r="C25" s="3">
        <f t="shared" si="0"/>
        <v>79</v>
      </c>
      <c r="D25" s="3">
        <v>33</v>
      </c>
      <c r="E25" s="3">
        <v>1</v>
      </c>
      <c r="F25" s="3">
        <v>4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34</v>
      </c>
      <c r="M25" s="3">
        <v>0</v>
      </c>
    </row>
    <row r="26" spans="1:13" ht="12.75">
      <c r="A26" s="1" t="s">
        <v>33</v>
      </c>
      <c r="B26" s="1" t="s">
        <v>17</v>
      </c>
      <c r="C26" s="4">
        <f>+C25</f>
        <v>79</v>
      </c>
      <c r="D26" s="4">
        <f aca="true" t="shared" si="9" ref="D26:M26">+D25</f>
        <v>33</v>
      </c>
      <c r="E26" s="4">
        <f t="shared" si="9"/>
        <v>1</v>
      </c>
      <c r="F26" s="4">
        <f t="shared" si="9"/>
        <v>4</v>
      </c>
      <c r="G26" s="4">
        <f t="shared" si="9"/>
        <v>0</v>
      </c>
      <c r="H26" s="4">
        <f t="shared" si="9"/>
        <v>0</v>
      </c>
      <c r="I26" s="4">
        <f t="shared" si="9"/>
        <v>0</v>
      </c>
      <c r="J26" s="4">
        <f t="shared" si="9"/>
        <v>0</v>
      </c>
      <c r="K26" s="4">
        <f t="shared" si="9"/>
        <v>7</v>
      </c>
      <c r="L26" s="4">
        <f t="shared" si="9"/>
        <v>34</v>
      </c>
      <c r="M26" s="4">
        <f t="shared" si="9"/>
        <v>0</v>
      </c>
    </row>
    <row r="27" spans="1:13" ht="12.75">
      <c r="A27" t="s">
        <v>34</v>
      </c>
      <c r="B27" t="s">
        <v>26</v>
      </c>
      <c r="C27" s="3">
        <f t="shared" si="0"/>
        <v>218</v>
      </c>
      <c r="D27" s="3">
        <v>121</v>
      </c>
      <c r="E27" s="3">
        <v>16</v>
      </c>
      <c r="F27" s="3">
        <v>7</v>
      </c>
      <c r="G27" s="3">
        <v>0</v>
      </c>
      <c r="H27" s="3">
        <v>3</v>
      </c>
      <c r="I27" s="3">
        <v>0</v>
      </c>
      <c r="J27" s="3">
        <v>0</v>
      </c>
      <c r="K27" s="3">
        <v>1</v>
      </c>
      <c r="L27" s="3">
        <v>70</v>
      </c>
      <c r="M27" s="3">
        <v>0</v>
      </c>
    </row>
    <row r="28" spans="1:13" ht="12.75">
      <c r="A28" s="1" t="s">
        <v>34</v>
      </c>
      <c r="B28" s="1" t="s">
        <v>17</v>
      </c>
      <c r="C28" s="4">
        <f>+C27</f>
        <v>218</v>
      </c>
      <c r="D28" s="4">
        <f aca="true" t="shared" si="10" ref="D28:M28">+D27</f>
        <v>121</v>
      </c>
      <c r="E28" s="4">
        <f t="shared" si="10"/>
        <v>16</v>
      </c>
      <c r="F28" s="4">
        <f t="shared" si="10"/>
        <v>7</v>
      </c>
      <c r="G28" s="4">
        <f t="shared" si="10"/>
        <v>0</v>
      </c>
      <c r="H28" s="4">
        <f t="shared" si="10"/>
        <v>3</v>
      </c>
      <c r="I28" s="4">
        <f t="shared" si="10"/>
        <v>0</v>
      </c>
      <c r="J28" s="4">
        <f t="shared" si="10"/>
        <v>0</v>
      </c>
      <c r="K28" s="4">
        <f t="shared" si="10"/>
        <v>1</v>
      </c>
      <c r="L28" s="4">
        <f t="shared" si="10"/>
        <v>70</v>
      </c>
      <c r="M28" s="4">
        <f t="shared" si="10"/>
        <v>0</v>
      </c>
    </row>
    <row r="30" spans="1:13" ht="12.75">
      <c r="A30" s="1" t="s">
        <v>35</v>
      </c>
      <c r="C30" s="4">
        <f>+C9+C12+C14+C16+C18+C20+C22+C24+C26+C28</f>
        <v>98582</v>
      </c>
      <c r="D30" s="4">
        <f>+D9+D12+D14+D16+D18+D20+D22+D24+D26+D28</f>
        <v>81793</v>
      </c>
      <c r="E30" s="4">
        <f>+E9+E12+E14+E16+E18+E20+E22+E24+E26+E28</f>
        <v>5594</v>
      </c>
      <c r="F30" s="4">
        <f>+F9+F12+F14+F16+F18+F20+F22+F24+F26+F28</f>
        <v>1731</v>
      </c>
      <c r="G30" s="4">
        <f>+G9+G12+G14+G16+G18+G20+G22+G24+G26+G28</f>
        <v>13</v>
      </c>
      <c r="H30" s="4">
        <f>+H9+H12+H14+H16+H18+H20+H22+H24+H26+H28</f>
        <v>24</v>
      </c>
      <c r="I30" s="4">
        <f>+I9+I12+I14+I16+I18+I20+I22+I24+I26+I28</f>
        <v>0</v>
      </c>
      <c r="J30" s="4">
        <f>+J9+J12+J14+J16+J18+J20+J22+J24+J26+J28</f>
        <v>0</v>
      </c>
      <c r="K30" s="4">
        <f>+K9+K12+K14+K16+K18+K20+K22+K24+K26+K28</f>
        <v>1220</v>
      </c>
      <c r="L30" s="4">
        <f>+L9+L12+L14+L16+L18+L20+L22+L24+L26+L28</f>
        <v>8117</v>
      </c>
      <c r="M30" s="4">
        <f>+M9+M12+M14+M16+M18+M20+M22+M24+M26+M28</f>
        <v>90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tabSelected="1" workbookViewId="0" topLeftCell="A2">
      <selection activeCell="B32" sqref="B32"/>
    </sheetView>
  </sheetViews>
  <sheetFormatPr defaultColWidth="11.421875" defaultRowHeight="12.75"/>
  <cols>
    <col min="1" max="1" width="23.57421875" style="0" customWidth="1"/>
    <col min="2" max="2" width="33.421875" style="0" customWidth="1"/>
  </cols>
  <sheetData>
    <row r="2" spans="1:13" ht="12.75">
      <c r="A2" s="6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 t="s">
        <v>38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36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6" t="s">
        <v>37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2</v>
      </c>
      <c r="B7" s="6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</row>
    <row r="8" spans="1:13" ht="12.75">
      <c r="A8" s="5" t="s">
        <v>15</v>
      </c>
      <c r="B8" s="5" t="s">
        <v>16</v>
      </c>
      <c r="C8" s="3">
        <v>15699.944</v>
      </c>
      <c r="D8" s="3">
        <v>9970.916</v>
      </c>
      <c r="E8" s="3">
        <v>1426.646</v>
      </c>
      <c r="F8" s="3">
        <v>2461.055</v>
      </c>
      <c r="G8" s="3">
        <v>496.309</v>
      </c>
      <c r="H8" s="3">
        <v>816.109</v>
      </c>
      <c r="I8" s="3">
        <v>0</v>
      </c>
      <c r="J8" s="3">
        <v>0</v>
      </c>
      <c r="K8" s="3">
        <v>528.909</v>
      </c>
      <c r="L8" s="3">
        <v>0</v>
      </c>
      <c r="M8" s="3">
        <v>0</v>
      </c>
    </row>
    <row r="9" spans="1:13" s="1" customFormat="1" ht="12.75">
      <c r="A9" s="6" t="s">
        <v>15</v>
      </c>
      <c r="B9" s="6" t="s">
        <v>17</v>
      </c>
      <c r="C9" s="4">
        <v>15699.944</v>
      </c>
      <c r="D9" s="4">
        <v>9970.916</v>
      </c>
      <c r="E9" s="4">
        <v>1426.646</v>
      </c>
      <c r="F9" s="4">
        <v>2461.055</v>
      </c>
      <c r="G9" s="4">
        <v>496.309</v>
      </c>
      <c r="H9" s="4">
        <v>816.109</v>
      </c>
      <c r="I9" s="4">
        <v>0</v>
      </c>
      <c r="J9" s="4">
        <v>0</v>
      </c>
      <c r="K9" s="4">
        <v>528.909</v>
      </c>
      <c r="L9" s="4">
        <v>0</v>
      </c>
      <c r="M9" s="4">
        <v>0</v>
      </c>
    </row>
    <row r="10" spans="1:13" ht="12.75">
      <c r="A10" s="5" t="s">
        <v>18</v>
      </c>
      <c r="B10" s="5" t="s">
        <v>19</v>
      </c>
      <c r="C10" s="3">
        <v>22067.631</v>
      </c>
      <c r="D10" s="3">
        <v>10830.049</v>
      </c>
      <c r="E10" s="3">
        <v>2345.5</v>
      </c>
      <c r="F10" s="3">
        <v>5909.125</v>
      </c>
      <c r="G10" s="3">
        <v>757.967</v>
      </c>
      <c r="H10" s="3">
        <v>1662</v>
      </c>
      <c r="I10" s="3">
        <v>0</v>
      </c>
      <c r="J10" s="3">
        <v>0</v>
      </c>
      <c r="K10" s="3">
        <v>379.328</v>
      </c>
      <c r="L10" s="3">
        <v>0</v>
      </c>
      <c r="M10" s="3">
        <v>183.662</v>
      </c>
    </row>
    <row r="11" spans="1:13" ht="12.75">
      <c r="A11" s="5" t="s">
        <v>18</v>
      </c>
      <c r="B11" s="5" t="s">
        <v>20</v>
      </c>
      <c r="C11" s="3">
        <v>12630.254000000003</v>
      </c>
      <c r="D11" s="3">
        <v>3947.538</v>
      </c>
      <c r="E11" s="3">
        <v>1007.559</v>
      </c>
      <c r="F11" s="3">
        <v>5266.946</v>
      </c>
      <c r="G11" s="3">
        <v>444.692</v>
      </c>
      <c r="H11" s="3">
        <v>597.037</v>
      </c>
      <c r="I11" s="3">
        <v>0</v>
      </c>
      <c r="J11" s="3">
        <v>0</v>
      </c>
      <c r="K11" s="3">
        <v>200.565</v>
      </c>
      <c r="L11" s="3">
        <v>855.138</v>
      </c>
      <c r="M11" s="3">
        <v>310.779</v>
      </c>
    </row>
    <row r="12" spans="1:13" s="1" customFormat="1" ht="12.75">
      <c r="A12" s="6" t="s">
        <v>18</v>
      </c>
      <c r="B12" s="6" t="s">
        <v>17</v>
      </c>
      <c r="C12" s="4">
        <f>+C10+C11</f>
        <v>34697.885</v>
      </c>
      <c r="D12" s="4">
        <f aca="true" t="shared" si="0" ref="D12:M12">+D10+D11</f>
        <v>14777.587000000001</v>
      </c>
      <c r="E12" s="4">
        <f t="shared" si="0"/>
        <v>3353.059</v>
      </c>
      <c r="F12" s="4">
        <f t="shared" si="0"/>
        <v>11176.071</v>
      </c>
      <c r="G12" s="4">
        <f t="shared" si="0"/>
        <v>1202.659</v>
      </c>
      <c r="H12" s="4">
        <f t="shared" si="0"/>
        <v>2259.0370000000003</v>
      </c>
      <c r="I12" s="4">
        <f t="shared" si="0"/>
        <v>0</v>
      </c>
      <c r="J12" s="4">
        <f t="shared" si="0"/>
        <v>0</v>
      </c>
      <c r="K12" s="4">
        <f t="shared" si="0"/>
        <v>579.893</v>
      </c>
      <c r="L12" s="4">
        <f t="shared" si="0"/>
        <v>855.138</v>
      </c>
      <c r="M12" s="4">
        <f t="shared" si="0"/>
        <v>494.44100000000003</v>
      </c>
    </row>
    <row r="13" spans="1:13" ht="12.75">
      <c r="A13" s="5" t="s">
        <v>21</v>
      </c>
      <c r="B13" s="5" t="s">
        <v>22</v>
      </c>
      <c r="C13" s="3">
        <v>18455.004</v>
      </c>
      <c r="D13" s="3">
        <v>6067.791</v>
      </c>
      <c r="E13" s="3">
        <v>1068.149</v>
      </c>
      <c r="F13" s="3">
        <v>7139.892</v>
      </c>
      <c r="G13" s="3">
        <v>0</v>
      </c>
      <c r="H13" s="3">
        <v>1200</v>
      </c>
      <c r="I13" s="3">
        <v>0</v>
      </c>
      <c r="J13" s="3">
        <v>0</v>
      </c>
      <c r="K13" s="3">
        <v>604.583</v>
      </c>
      <c r="L13" s="3">
        <v>2374.589</v>
      </c>
      <c r="M13" s="3">
        <v>0</v>
      </c>
    </row>
    <row r="14" spans="1:13" s="1" customFormat="1" ht="12.75">
      <c r="A14" s="6" t="s">
        <v>21</v>
      </c>
      <c r="B14" s="6" t="s">
        <v>17</v>
      </c>
      <c r="C14" s="4">
        <v>18455.004</v>
      </c>
      <c r="D14" s="4">
        <v>6067.791</v>
      </c>
      <c r="E14" s="4">
        <v>1068.149</v>
      </c>
      <c r="F14" s="4">
        <v>7139.892</v>
      </c>
      <c r="G14" s="4">
        <v>0</v>
      </c>
      <c r="H14" s="4">
        <v>1200</v>
      </c>
      <c r="I14" s="4">
        <v>0</v>
      </c>
      <c r="J14" s="4">
        <v>0</v>
      </c>
      <c r="K14" s="4">
        <v>604.583</v>
      </c>
      <c r="L14" s="4">
        <v>2374.589</v>
      </c>
      <c r="M14" s="4">
        <v>0</v>
      </c>
    </row>
    <row r="15" spans="1:13" ht="12.75">
      <c r="A15" s="5" t="s">
        <v>23</v>
      </c>
      <c r="B15" s="5" t="s">
        <v>24</v>
      </c>
      <c r="C15" s="3">
        <v>107341.39</v>
      </c>
      <c r="D15" s="3">
        <v>44793.032</v>
      </c>
      <c r="E15" s="3">
        <v>14580.704</v>
      </c>
      <c r="F15" s="3">
        <v>26002.322</v>
      </c>
      <c r="G15" s="3">
        <v>5843.875</v>
      </c>
      <c r="H15" s="3">
        <v>5738.328</v>
      </c>
      <c r="I15" s="3">
        <v>0</v>
      </c>
      <c r="J15" s="3">
        <v>0</v>
      </c>
      <c r="K15" s="3">
        <v>9446.103</v>
      </c>
      <c r="L15" s="3">
        <v>0</v>
      </c>
      <c r="M15" s="3">
        <v>937.026</v>
      </c>
    </row>
    <row r="16" spans="1:13" s="1" customFormat="1" ht="12.75">
      <c r="A16" s="6" t="s">
        <v>23</v>
      </c>
      <c r="B16" s="6" t="s">
        <v>17</v>
      </c>
      <c r="C16" s="4">
        <f>+C15</f>
        <v>107341.39</v>
      </c>
      <c r="D16" s="4">
        <f>+D15</f>
        <v>44793.032</v>
      </c>
      <c r="E16" s="4">
        <f>+E15</f>
        <v>14580.704</v>
      </c>
      <c r="F16" s="4">
        <f>+F15</f>
        <v>26002.322</v>
      </c>
      <c r="G16" s="4">
        <f>+G15</f>
        <v>5843.875</v>
      </c>
      <c r="H16" s="4">
        <f>+H15</f>
        <v>5738.328</v>
      </c>
      <c r="I16" s="4">
        <f>+I15</f>
        <v>0</v>
      </c>
      <c r="J16" s="4">
        <f>+J15</f>
        <v>0</v>
      </c>
      <c r="K16" s="4">
        <f>+K15</f>
        <v>9446.103</v>
      </c>
      <c r="L16" s="4">
        <f>+L15</f>
        <v>0</v>
      </c>
      <c r="M16" s="4">
        <f>+M15</f>
        <v>937.026</v>
      </c>
    </row>
    <row r="17" spans="1:13" ht="12.75">
      <c r="A17" s="5" t="s">
        <v>25</v>
      </c>
      <c r="B17" s="5" t="s">
        <v>26</v>
      </c>
      <c r="C17" s="3">
        <v>59931.403999999995</v>
      </c>
      <c r="D17" s="3">
        <v>18824.568</v>
      </c>
      <c r="E17" s="3">
        <v>5088.393</v>
      </c>
      <c r="F17" s="3">
        <v>26089.671</v>
      </c>
      <c r="G17" s="3">
        <v>1089.393</v>
      </c>
      <c r="H17" s="3">
        <v>2566.153</v>
      </c>
      <c r="I17" s="3">
        <v>0</v>
      </c>
      <c r="J17" s="3">
        <v>0</v>
      </c>
      <c r="K17" s="3">
        <v>1066.419</v>
      </c>
      <c r="L17" s="3">
        <v>5076.648</v>
      </c>
      <c r="M17" s="3">
        <v>130.159</v>
      </c>
    </row>
    <row r="18" spans="1:13" s="1" customFormat="1" ht="12.75">
      <c r="A18" s="6" t="s">
        <v>25</v>
      </c>
      <c r="B18" s="6" t="s">
        <v>17</v>
      </c>
      <c r="C18" s="4">
        <v>59931.403999999995</v>
      </c>
      <c r="D18" s="4">
        <v>18824.568</v>
      </c>
      <c r="E18" s="4">
        <v>5088.393</v>
      </c>
      <c r="F18" s="4">
        <v>26089.671</v>
      </c>
      <c r="G18" s="4">
        <v>1089.393</v>
      </c>
      <c r="H18" s="4">
        <v>2566.153</v>
      </c>
      <c r="I18" s="4">
        <v>0</v>
      </c>
      <c r="J18" s="4">
        <v>0</v>
      </c>
      <c r="K18" s="4">
        <v>1066.419</v>
      </c>
      <c r="L18" s="4">
        <v>5076.648</v>
      </c>
      <c r="M18" s="4">
        <v>130.159</v>
      </c>
    </row>
    <row r="19" spans="1:13" ht="12.75">
      <c r="A19" s="5" t="s">
        <v>27</v>
      </c>
      <c r="B19" s="5" t="s">
        <v>28</v>
      </c>
      <c r="C19" s="3">
        <v>84336.653</v>
      </c>
      <c r="D19" s="3">
        <v>27238.229</v>
      </c>
      <c r="E19" s="3">
        <v>6134.874</v>
      </c>
      <c r="F19" s="3">
        <v>45820.198</v>
      </c>
      <c r="G19" s="3">
        <v>547.383</v>
      </c>
      <c r="H19" s="3">
        <v>3399.747</v>
      </c>
      <c r="I19" s="3">
        <v>0</v>
      </c>
      <c r="J19" s="3">
        <v>0</v>
      </c>
      <c r="K19" s="3">
        <v>1196.222</v>
      </c>
      <c r="L19" s="3">
        <v>0</v>
      </c>
      <c r="M19" s="3">
        <v>0</v>
      </c>
    </row>
    <row r="20" spans="1:13" s="1" customFormat="1" ht="12.75">
      <c r="A20" s="6" t="s">
        <v>27</v>
      </c>
      <c r="B20" s="6" t="s">
        <v>17</v>
      </c>
      <c r="C20" s="4">
        <v>84336.653</v>
      </c>
      <c r="D20" s="4">
        <v>27238.229</v>
      </c>
      <c r="E20" s="4">
        <v>6134.874</v>
      </c>
      <c r="F20" s="4">
        <v>45820.198</v>
      </c>
      <c r="G20" s="4">
        <v>547.383</v>
      </c>
      <c r="H20" s="4">
        <v>3399.747</v>
      </c>
      <c r="I20" s="4">
        <v>0</v>
      </c>
      <c r="J20" s="4">
        <v>0</v>
      </c>
      <c r="K20" s="4">
        <v>1196.222</v>
      </c>
      <c r="L20" s="4">
        <v>0</v>
      </c>
      <c r="M20" s="4">
        <v>0</v>
      </c>
    </row>
    <row r="21" spans="1:13" ht="12.75">
      <c r="A21" s="5" t="s">
        <v>29</v>
      </c>
      <c r="B21" s="5" t="s">
        <v>30</v>
      </c>
      <c r="C21" s="3">
        <v>50142.59</v>
      </c>
      <c r="D21" s="3">
        <v>20681.516</v>
      </c>
      <c r="E21" s="3">
        <v>6111.86</v>
      </c>
      <c r="F21" s="3">
        <v>17620.368</v>
      </c>
      <c r="G21" s="3">
        <v>1701.395</v>
      </c>
      <c r="H21" s="3">
        <v>2602.339</v>
      </c>
      <c r="I21" s="3">
        <v>0</v>
      </c>
      <c r="J21" s="3">
        <v>0</v>
      </c>
      <c r="K21" s="3">
        <v>1137.336</v>
      </c>
      <c r="L21" s="3">
        <v>0</v>
      </c>
      <c r="M21" s="3">
        <v>287.776</v>
      </c>
    </row>
    <row r="22" spans="1:13" s="1" customFormat="1" ht="12.75">
      <c r="A22" s="6" t="s">
        <v>29</v>
      </c>
      <c r="B22" s="6" t="s">
        <v>17</v>
      </c>
      <c r="C22" s="4">
        <f>+C21</f>
        <v>50142.59</v>
      </c>
      <c r="D22" s="4">
        <f aca="true" t="shared" si="1" ref="D22:M22">+D21</f>
        <v>20681.516</v>
      </c>
      <c r="E22" s="4">
        <f t="shared" si="1"/>
        <v>6111.86</v>
      </c>
      <c r="F22" s="4">
        <f t="shared" si="1"/>
        <v>17620.368</v>
      </c>
      <c r="G22" s="4">
        <f t="shared" si="1"/>
        <v>1701.395</v>
      </c>
      <c r="H22" s="4">
        <f t="shared" si="1"/>
        <v>2602.339</v>
      </c>
      <c r="I22" s="4">
        <f t="shared" si="1"/>
        <v>0</v>
      </c>
      <c r="J22" s="4">
        <f t="shared" si="1"/>
        <v>0</v>
      </c>
      <c r="K22" s="4">
        <f t="shared" si="1"/>
        <v>1137.336</v>
      </c>
      <c r="L22" s="4">
        <f t="shared" si="1"/>
        <v>0</v>
      </c>
      <c r="M22" s="4">
        <f t="shared" si="1"/>
        <v>287.776</v>
      </c>
    </row>
    <row r="23" spans="1:13" ht="12.75">
      <c r="A23" s="5" t="s">
        <v>31</v>
      </c>
      <c r="B23" s="5" t="s">
        <v>32</v>
      </c>
      <c r="C23" s="3">
        <v>114583.863</v>
      </c>
      <c r="D23" s="3">
        <v>43818.416</v>
      </c>
      <c r="E23" s="3">
        <v>12136.519</v>
      </c>
      <c r="F23" s="3">
        <v>31115.045</v>
      </c>
      <c r="G23" s="3">
        <v>5370.081</v>
      </c>
      <c r="H23" s="3">
        <v>5816.172</v>
      </c>
      <c r="I23" s="3">
        <v>0</v>
      </c>
      <c r="J23" s="3">
        <v>0</v>
      </c>
      <c r="K23" s="3">
        <v>3301.063</v>
      </c>
      <c r="L23" s="3">
        <v>11835.474</v>
      </c>
      <c r="M23" s="3">
        <v>1191.093</v>
      </c>
    </row>
    <row r="24" spans="1:13" s="1" customFormat="1" ht="12.75">
      <c r="A24" s="6" t="s">
        <v>31</v>
      </c>
      <c r="B24" s="6" t="s">
        <v>17</v>
      </c>
      <c r="C24" s="4">
        <f>+C23</f>
        <v>114583.863</v>
      </c>
      <c r="D24" s="4">
        <f aca="true" t="shared" si="2" ref="D24:M24">+D23</f>
        <v>43818.416</v>
      </c>
      <c r="E24" s="4">
        <f t="shared" si="2"/>
        <v>12136.519</v>
      </c>
      <c r="F24" s="4">
        <f t="shared" si="2"/>
        <v>31115.045</v>
      </c>
      <c r="G24" s="4">
        <f t="shared" si="2"/>
        <v>5370.081</v>
      </c>
      <c r="H24" s="4">
        <f t="shared" si="2"/>
        <v>5816.172</v>
      </c>
      <c r="I24" s="4">
        <f t="shared" si="2"/>
        <v>0</v>
      </c>
      <c r="J24" s="4">
        <f t="shared" si="2"/>
        <v>0</v>
      </c>
      <c r="K24" s="4">
        <f t="shared" si="2"/>
        <v>3301.063</v>
      </c>
      <c r="L24" s="4">
        <f t="shared" si="2"/>
        <v>11835.474</v>
      </c>
      <c r="M24" s="4">
        <f t="shared" si="2"/>
        <v>1191.093</v>
      </c>
    </row>
    <row r="25" spans="1:13" ht="12.75">
      <c r="A25" s="5" t="s">
        <v>33</v>
      </c>
      <c r="B25" s="5" t="s">
        <v>32</v>
      </c>
      <c r="C25" s="3">
        <v>229.24</v>
      </c>
      <c r="D25" s="3">
        <v>68.377</v>
      </c>
      <c r="E25" s="3">
        <v>7.89</v>
      </c>
      <c r="F25" s="3">
        <v>79.405</v>
      </c>
      <c r="G25" s="3">
        <v>0</v>
      </c>
      <c r="H25" s="3">
        <v>0</v>
      </c>
      <c r="I25" s="3">
        <v>0</v>
      </c>
      <c r="J25" s="3">
        <v>0</v>
      </c>
      <c r="K25" s="3">
        <v>16.475</v>
      </c>
      <c r="L25" s="3">
        <v>57.093</v>
      </c>
      <c r="M25" s="3">
        <v>0</v>
      </c>
    </row>
    <row r="26" spans="1:13" s="1" customFormat="1" ht="12.75">
      <c r="A26" s="6" t="s">
        <v>33</v>
      </c>
      <c r="B26" s="6" t="s">
        <v>17</v>
      </c>
      <c r="C26" s="4">
        <f>+C25</f>
        <v>229.24</v>
      </c>
      <c r="D26" s="4">
        <f aca="true" t="shared" si="3" ref="D26:M26">+D25</f>
        <v>68.377</v>
      </c>
      <c r="E26" s="4">
        <f t="shared" si="3"/>
        <v>7.89</v>
      </c>
      <c r="F26" s="4">
        <f t="shared" si="3"/>
        <v>79.405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16.475</v>
      </c>
      <c r="L26" s="4">
        <f t="shared" si="3"/>
        <v>57.093</v>
      </c>
      <c r="M26" s="4">
        <f t="shared" si="3"/>
        <v>0</v>
      </c>
    </row>
    <row r="27" spans="1:13" ht="12.75">
      <c r="A27" s="5" t="s">
        <v>34</v>
      </c>
      <c r="B27" s="5" t="s">
        <v>26</v>
      </c>
      <c r="C27" s="3">
        <v>553.354</v>
      </c>
      <c r="D27" s="3">
        <v>246.289</v>
      </c>
      <c r="E27" s="3">
        <v>74.435</v>
      </c>
      <c r="F27" s="3">
        <v>25.242</v>
      </c>
      <c r="G27" s="3">
        <v>0</v>
      </c>
      <c r="H27" s="3">
        <v>16.929</v>
      </c>
      <c r="I27" s="3">
        <v>0</v>
      </c>
      <c r="J27" s="3">
        <v>0</v>
      </c>
      <c r="K27" s="3">
        <v>3.249</v>
      </c>
      <c r="L27" s="3">
        <v>187.21</v>
      </c>
      <c r="M27" s="3">
        <v>0</v>
      </c>
    </row>
    <row r="28" spans="1:13" s="1" customFormat="1" ht="12.75">
      <c r="A28" s="6" t="s">
        <v>34</v>
      </c>
      <c r="B28" s="6" t="s">
        <v>17</v>
      </c>
      <c r="C28" s="4">
        <f>+C27</f>
        <v>553.354</v>
      </c>
      <c r="D28" s="4">
        <f aca="true" t="shared" si="4" ref="D28:M28">+D27</f>
        <v>246.289</v>
      </c>
      <c r="E28" s="4">
        <f t="shared" si="4"/>
        <v>74.435</v>
      </c>
      <c r="F28" s="4">
        <f t="shared" si="4"/>
        <v>25.242</v>
      </c>
      <c r="G28" s="4">
        <f t="shared" si="4"/>
        <v>0</v>
      </c>
      <c r="H28" s="4">
        <f t="shared" si="4"/>
        <v>16.929</v>
      </c>
      <c r="I28" s="4">
        <f t="shared" si="4"/>
        <v>0</v>
      </c>
      <c r="J28" s="4">
        <f t="shared" si="4"/>
        <v>0</v>
      </c>
      <c r="K28" s="4">
        <f t="shared" si="4"/>
        <v>3.249</v>
      </c>
      <c r="L28" s="4">
        <f t="shared" si="4"/>
        <v>187.21</v>
      </c>
      <c r="M28" s="4">
        <f t="shared" si="4"/>
        <v>0</v>
      </c>
    </row>
    <row r="29" spans="1:13" ht="12.75">
      <c r="A29" s="5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1" customFormat="1" ht="12.75">
      <c r="A30" s="6" t="s">
        <v>35</v>
      </c>
      <c r="B30" s="6"/>
      <c r="C30" s="4">
        <f>+C9+C12+C14+C16+C18+C20+C22+C24+C26+C28</f>
        <v>485971.327</v>
      </c>
      <c r="D30" s="4">
        <f aca="true" t="shared" si="5" ref="D30:M30">+D9+D12+D14+D16+D18+D20+D22+D24+D26+D28</f>
        <v>186486.721</v>
      </c>
      <c r="E30" s="4">
        <f t="shared" si="5"/>
        <v>49982.528999999995</v>
      </c>
      <c r="F30" s="4">
        <f t="shared" si="5"/>
        <v>167529.26899999997</v>
      </c>
      <c r="G30" s="4">
        <f t="shared" si="5"/>
        <v>16251.095000000001</v>
      </c>
      <c r="H30" s="4">
        <f t="shared" si="5"/>
        <v>24414.814000000002</v>
      </c>
      <c r="I30" s="4">
        <f t="shared" si="5"/>
        <v>0</v>
      </c>
      <c r="J30" s="4">
        <f t="shared" si="5"/>
        <v>0</v>
      </c>
      <c r="K30" s="4">
        <f t="shared" si="5"/>
        <v>17880.251999999997</v>
      </c>
      <c r="L30" s="4">
        <f t="shared" si="5"/>
        <v>20386.152000000002</v>
      </c>
      <c r="M30" s="4">
        <f t="shared" si="5"/>
        <v>3040.4950000000003</v>
      </c>
    </row>
    <row r="31" spans="1:13" ht="12.7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3:13" ht="12.7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3:13" ht="12.7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3:13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3:13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3:13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3:13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3:13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3:13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3:13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3:13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3:13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3:13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3:13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3:13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3:13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3:13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3:13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2011-01-14T15:33:33Z</cp:lastPrinted>
  <dcterms:created xsi:type="dcterms:W3CDTF">2011-01-13T17:55:29Z</dcterms:created>
  <dcterms:modified xsi:type="dcterms:W3CDTF">2011-01-21T18:56:22Z</dcterms:modified>
  <cp:category/>
  <cp:version/>
  <cp:contentType/>
  <cp:contentStatus/>
</cp:coreProperties>
</file>