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neuquen" sheetId="1" r:id="rId1"/>
    <sheet name="facturneuque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<sst xmlns="http://schemas.openxmlformats.org/spreadsheetml/2006/main" count="59" uniqueCount="26">
  <si>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</si>
  <si>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</si>
  <si>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</si>
  <si>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</si>
  <si>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</si>
  <si>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</si>
  <si>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</si>
  <si>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</si>
  <si>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</si>
  <si>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</si>
  <si>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</si>
  <si>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</si>
  <si>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</si>
  <si>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</si>
  <si>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</si>
  <si>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</si>
  <si>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Confluencia</t>
  </si>
  <si>
    <t>CALF</t>
  </si>
  <si>
    <t>Coop de Plottier</t>
  </si>
  <si>
    <t>Coop de Cutral Có</t>
  </si>
  <si>
    <t>Zapala</t>
  </si>
  <si>
    <t>Coop de Zapala</t>
  </si>
  <si>
    <t>TOTAL COOPERATIVAS</t>
  </si>
  <si>
    <t>Facturado a usuario final</t>
  </si>
  <si>
    <t>Valores expresados en MWh</t>
  </si>
  <si>
    <t>Cooperativas PROVINCIA DE NEUQUEN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</si>
</sst>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3">
      <selection activeCell="B25" sqref="B25"/>
    </sheetView>
  </sheetViews>
  <sheetFormatPr defaultColWidth="11.421875" defaultRowHeight="12.75"/>
  <cols>
    <col min="1" max="1" width="18.00390625" style="0" customWidth="1"/>
    <col min="2" max="2" width="17.421875" style="0" customWidth="1"/>
  </cols>
  <sheetData>
    <row r="2" ht="12.75">
      <c r="A2" s="1" t="s">
        <v>0</v>
      </c>
    </row>
    <row r="3" ht="12.75">
      <c r="A3" s="1" t="s">
        <v>25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>SUM(D8:M8)</f>
        <v>75498</v>
      </c>
      <c r="D8" s="3">
        <v>66460</v>
      </c>
      <c r="E8" s="3">
        <v>8921</v>
      </c>
      <c r="F8" s="3">
        <v>91</v>
      </c>
      <c r="G8" s="3">
        <v>1</v>
      </c>
      <c r="H8" s="3">
        <v>1</v>
      </c>
      <c r="I8" s="3">
        <v>0</v>
      </c>
      <c r="J8" s="3">
        <v>24</v>
      </c>
      <c r="K8" s="3">
        <v>0</v>
      </c>
      <c r="L8" s="3">
        <v>0</v>
      </c>
      <c r="M8" s="3">
        <v>0</v>
      </c>
    </row>
    <row r="9" spans="1:13" ht="12.75">
      <c r="A9" t="s">
        <v>16</v>
      </c>
      <c r="B9" t="s">
        <v>18</v>
      </c>
      <c r="C9" s="3">
        <f>SUM(D9:M9)</f>
        <v>11274</v>
      </c>
      <c r="D9" s="3">
        <v>10198</v>
      </c>
      <c r="E9" s="3">
        <v>662</v>
      </c>
      <c r="F9" s="3">
        <v>179</v>
      </c>
      <c r="G9" s="3">
        <v>0</v>
      </c>
      <c r="H9" s="3">
        <v>1</v>
      </c>
      <c r="I9" s="3">
        <v>0</v>
      </c>
      <c r="J9" s="3">
        <v>95</v>
      </c>
      <c r="K9" s="3">
        <v>139</v>
      </c>
      <c r="L9" s="3">
        <v>0</v>
      </c>
      <c r="M9" s="3">
        <v>0</v>
      </c>
    </row>
    <row r="10" spans="1:13" ht="12.75">
      <c r="A10" t="s">
        <v>16</v>
      </c>
      <c r="B10" t="s">
        <v>19</v>
      </c>
      <c r="C10" s="3">
        <f>SUM(D10:M10)</f>
        <v>16119</v>
      </c>
      <c r="D10" s="3">
        <v>14694</v>
      </c>
      <c r="E10" s="3">
        <v>1129</v>
      </c>
      <c r="F10" s="3">
        <v>75</v>
      </c>
      <c r="G10" s="3">
        <v>1</v>
      </c>
      <c r="H10" s="3">
        <v>1</v>
      </c>
      <c r="I10" s="3">
        <v>0</v>
      </c>
      <c r="J10" s="3">
        <v>0</v>
      </c>
      <c r="K10" s="3">
        <v>219</v>
      </c>
      <c r="L10" s="3">
        <v>0</v>
      </c>
      <c r="M10" s="3">
        <v>0</v>
      </c>
    </row>
    <row r="11" spans="1:13" ht="12.75">
      <c r="A11" s="1" t="s">
        <v>16</v>
      </c>
      <c r="B11" s="1" t="s">
        <v>15</v>
      </c>
      <c r="C11" s="4">
        <f>+C8+C9+C10</f>
        <v>102891</v>
      </c>
      <c r="D11" s="4">
        <f aca="true" t="shared" si="0" ref="D11:M11">+D8+D9+D10</f>
        <v>91352</v>
      </c>
      <c r="E11" s="4">
        <f t="shared" si="0"/>
        <v>10712</v>
      </c>
      <c r="F11" s="4">
        <f t="shared" si="0"/>
        <v>345</v>
      </c>
      <c r="G11" s="4">
        <f t="shared" si="0"/>
        <v>2</v>
      </c>
      <c r="H11" s="4">
        <f t="shared" si="0"/>
        <v>3</v>
      </c>
      <c r="I11" s="4">
        <f t="shared" si="0"/>
        <v>0</v>
      </c>
      <c r="J11" s="4">
        <f t="shared" si="0"/>
        <v>119</v>
      </c>
      <c r="K11" s="4">
        <f t="shared" si="0"/>
        <v>358</v>
      </c>
      <c r="L11" s="4">
        <f t="shared" si="0"/>
        <v>0</v>
      </c>
      <c r="M11" s="4">
        <f t="shared" si="0"/>
        <v>0</v>
      </c>
    </row>
    <row r="12" spans="1:13" ht="12.75">
      <c r="A12" t="s">
        <v>20</v>
      </c>
      <c r="B12" t="s">
        <v>21</v>
      </c>
      <c r="C12" s="3">
        <f>SUM(D12:M12)</f>
        <v>11434</v>
      </c>
      <c r="D12" s="3">
        <v>10367</v>
      </c>
      <c r="E12" s="3">
        <v>810</v>
      </c>
      <c r="F12" s="3">
        <v>66</v>
      </c>
      <c r="G12" s="3">
        <v>1</v>
      </c>
      <c r="H12" s="3">
        <v>1</v>
      </c>
      <c r="I12" s="3">
        <v>0</v>
      </c>
      <c r="J12" s="3">
        <v>0</v>
      </c>
      <c r="K12" s="3">
        <v>137</v>
      </c>
      <c r="L12" s="3">
        <v>0</v>
      </c>
      <c r="M12" s="3">
        <v>52</v>
      </c>
    </row>
    <row r="13" spans="1:13" ht="12.75">
      <c r="A13" s="1" t="s">
        <v>20</v>
      </c>
      <c r="B13" s="1" t="s">
        <v>15</v>
      </c>
      <c r="C13" s="4">
        <f>+C12</f>
        <v>11434</v>
      </c>
      <c r="D13" s="4">
        <f aca="true" t="shared" si="1" ref="D13:M13">+D12</f>
        <v>10367</v>
      </c>
      <c r="E13" s="4">
        <f t="shared" si="1"/>
        <v>810</v>
      </c>
      <c r="F13" s="4">
        <f t="shared" si="1"/>
        <v>66</v>
      </c>
      <c r="G13" s="4">
        <f t="shared" si="1"/>
        <v>1</v>
      </c>
      <c r="H13" s="4">
        <f t="shared" si="1"/>
        <v>1</v>
      </c>
      <c r="I13" s="4">
        <f t="shared" si="1"/>
        <v>0</v>
      </c>
      <c r="J13" s="4">
        <f t="shared" si="1"/>
        <v>0</v>
      </c>
      <c r="K13" s="4">
        <f t="shared" si="1"/>
        <v>137</v>
      </c>
      <c r="L13" s="4">
        <f t="shared" si="1"/>
        <v>0</v>
      </c>
      <c r="M13" s="4">
        <f t="shared" si="1"/>
        <v>52</v>
      </c>
    </row>
    <row r="14" spans="4:13" ht="12.75"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1" t="s">
        <v>22</v>
      </c>
      <c r="C15" s="4">
        <f>+C11+C13</f>
        <v>114325</v>
      </c>
      <c r="D15" s="4">
        <f aca="true" t="shared" si="2" ref="D15:M15">+D11+D13</f>
        <v>101719</v>
      </c>
      <c r="E15" s="4">
        <f t="shared" si="2"/>
        <v>11522</v>
      </c>
      <c r="F15" s="4">
        <f t="shared" si="2"/>
        <v>411</v>
      </c>
      <c r="G15" s="4">
        <f t="shared" si="2"/>
        <v>3</v>
      </c>
      <c r="H15" s="4">
        <f t="shared" si="2"/>
        <v>4</v>
      </c>
      <c r="I15" s="4">
        <f t="shared" si="2"/>
        <v>0</v>
      </c>
      <c r="J15" s="4">
        <f t="shared" si="2"/>
        <v>119</v>
      </c>
      <c r="K15" s="4">
        <f t="shared" si="2"/>
        <v>495</v>
      </c>
      <c r="L15" s="4">
        <f t="shared" si="2"/>
        <v>0</v>
      </c>
      <c r="M15" s="4">
        <f t="shared" si="2"/>
        <v>52</v>
      </c>
    </row>
    <row r="16" spans="4:13" ht="12.75"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 topLeftCell="A3">
      <selection activeCell="D27" sqref="D27"/>
    </sheetView>
  </sheetViews>
  <sheetFormatPr defaultColWidth="11.421875" defaultRowHeight="12.75"/>
  <cols>
    <col min="1" max="1" width="19.8515625" style="0" customWidth="1"/>
    <col min="2" max="2" width="24.14062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25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23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24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5" t="s">
        <v>16</v>
      </c>
      <c r="B8" s="5" t="s">
        <v>17</v>
      </c>
      <c r="C8" s="3">
        <v>430696.81700000004</v>
      </c>
      <c r="D8" s="3">
        <v>175372.02</v>
      </c>
      <c r="E8" s="3">
        <v>119144.584</v>
      </c>
      <c r="F8" s="3">
        <v>91189.303</v>
      </c>
      <c r="G8" s="3">
        <v>20865.09</v>
      </c>
      <c r="H8" s="3">
        <v>23822.526</v>
      </c>
      <c r="I8" s="3">
        <v>0</v>
      </c>
      <c r="J8" s="3">
        <v>303.294</v>
      </c>
      <c r="K8" s="3">
        <v>0</v>
      </c>
      <c r="L8" s="3">
        <v>0</v>
      </c>
      <c r="M8" s="3">
        <v>0</v>
      </c>
    </row>
    <row r="9" spans="1:13" ht="12.75">
      <c r="A9" s="5" t="s">
        <v>16</v>
      </c>
      <c r="B9" s="5" t="s">
        <v>18</v>
      </c>
      <c r="C9" s="3">
        <v>44863.375</v>
      </c>
      <c r="D9" s="3">
        <v>23874.549</v>
      </c>
      <c r="E9" s="3">
        <v>4298.828</v>
      </c>
      <c r="F9" s="3">
        <v>9546.244</v>
      </c>
      <c r="G9" s="3">
        <v>0</v>
      </c>
      <c r="H9" s="3">
        <v>3091.575</v>
      </c>
      <c r="I9" s="3">
        <v>0</v>
      </c>
      <c r="J9" s="3">
        <v>2062.544</v>
      </c>
      <c r="K9" s="3">
        <v>1989.635</v>
      </c>
      <c r="L9" s="3">
        <v>0</v>
      </c>
      <c r="M9" s="3">
        <v>0</v>
      </c>
    </row>
    <row r="10" spans="1:13" ht="12.75">
      <c r="A10" s="5" t="s">
        <v>16</v>
      </c>
      <c r="B10" s="5" t="s">
        <v>19</v>
      </c>
      <c r="C10" s="3">
        <v>61658.452</v>
      </c>
      <c r="D10" s="3">
        <v>34196.492</v>
      </c>
      <c r="E10" s="3">
        <v>14943.504</v>
      </c>
      <c r="F10" s="3">
        <v>939.929</v>
      </c>
      <c r="G10" s="3">
        <v>2219.398</v>
      </c>
      <c r="H10" s="3">
        <v>5614.858</v>
      </c>
      <c r="I10" s="3">
        <v>0</v>
      </c>
      <c r="J10" s="3">
        <v>0</v>
      </c>
      <c r="K10" s="3">
        <v>3744.271</v>
      </c>
      <c r="L10" s="3">
        <v>0</v>
      </c>
      <c r="M10" s="3">
        <v>0</v>
      </c>
    </row>
    <row r="11" spans="1:13" s="1" customFormat="1" ht="12.75">
      <c r="A11" s="6" t="s">
        <v>16</v>
      </c>
      <c r="B11" s="6" t="s">
        <v>15</v>
      </c>
      <c r="C11" s="4">
        <f>+C8+C9+C10</f>
        <v>537218.6440000001</v>
      </c>
      <c r="D11" s="4">
        <f aca="true" t="shared" si="0" ref="D11:J11">+D8+D9+D10</f>
        <v>233443.061</v>
      </c>
      <c r="E11" s="4">
        <f t="shared" si="0"/>
        <v>138386.916</v>
      </c>
      <c r="F11" s="4">
        <f t="shared" si="0"/>
        <v>101675.47600000001</v>
      </c>
      <c r="G11" s="4">
        <f t="shared" si="0"/>
        <v>23084.488</v>
      </c>
      <c r="H11" s="4">
        <f t="shared" si="0"/>
        <v>32528.959000000003</v>
      </c>
      <c r="I11" s="4">
        <f t="shared" si="0"/>
        <v>0</v>
      </c>
      <c r="J11" s="4">
        <f t="shared" si="0"/>
        <v>2365.8379999999997</v>
      </c>
      <c r="K11" s="4">
        <f>+K8+K9+K10</f>
        <v>5733.906</v>
      </c>
      <c r="L11" s="4">
        <f>+L8+L9+L10</f>
        <v>0</v>
      </c>
      <c r="M11" s="4">
        <f>+M8+M9+M10</f>
        <v>0</v>
      </c>
    </row>
    <row r="12" spans="1:13" ht="12.75">
      <c r="A12" s="5" t="s">
        <v>20</v>
      </c>
      <c r="B12" s="5" t="s">
        <v>21</v>
      </c>
      <c r="C12" s="3">
        <v>39146.422000000006</v>
      </c>
      <c r="D12" s="3">
        <v>20470.912</v>
      </c>
      <c r="E12" s="3">
        <v>3946.004</v>
      </c>
      <c r="F12" s="3">
        <v>5072.215</v>
      </c>
      <c r="G12" s="3">
        <v>3485.252</v>
      </c>
      <c r="H12" s="3">
        <v>3003.081</v>
      </c>
      <c r="I12" s="3">
        <v>0</v>
      </c>
      <c r="J12" s="3">
        <v>0</v>
      </c>
      <c r="K12" s="3">
        <v>2942.264</v>
      </c>
      <c r="L12" s="3">
        <v>0</v>
      </c>
      <c r="M12" s="3">
        <v>226.694</v>
      </c>
    </row>
    <row r="13" spans="1:13" s="1" customFormat="1" ht="12.75">
      <c r="A13" s="6" t="s">
        <v>20</v>
      </c>
      <c r="B13" s="6" t="s">
        <v>15</v>
      </c>
      <c r="C13" s="4">
        <f>+C12</f>
        <v>39146.422000000006</v>
      </c>
      <c r="D13" s="4">
        <f aca="true" t="shared" si="1" ref="D13:J13">+D12</f>
        <v>20470.912</v>
      </c>
      <c r="E13" s="4">
        <f t="shared" si="1"/>
        <v>3946.004</v>
      </c>
      <c r="F13" s="4">
        <f t="shared" si="1"/>
        <v>5072.215</v>
      </c>
      <c r="G13" s="4">
        <f t="shared" si="1"/>
        <v>3485.252</v>
      </c>
      <c r="H13" s="4">
        <f t="shared" si="1"/>
        <v>3003.081</v>
      </c>
      <c r="I13" s="4">
        <f t="shared" si="1"/>
        <v>0</v>
      </c>
      <c r="J13" s="4">
        <f t="shared" si="1"/>
        <v>0</v>
      </c>
      <c r="K13" s="4">
        <f>+K12</f>
        <v>2942.264</v>
      </c>
      <c r="L13" s="4">
        <f>+L12</f>
        <v>0</v>
      </c>
      <c r="M13" s="4">
        <f>+M12</f>
        <v>226.694</v>
      </c>
    </row>
    <row r="14" spans="1:13" ht="12.75">
      <c r="A14" s="5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1" customFormat="1" ht="12.75">
      <c r="A15" s="6" t="s">
        <v>22</v>
      </c>
      <c r="B15" s="6"/>
      <c r="C15" s="4">
        <f>+C11+C13</f>
        <v>576365.0660000001</v>
      </c>
      <c r="D15" s="4">
        <f aca="true" t="shared" si="2" ref="D15:M15">+D11+D13</f>
        <v>253913.973</v>
      </c>
      <c r="E15" s="4">
        <f t="shared" si="2"/>
        <v>142332.91999999998</v>
      </c>
      <c r="F15" s="4">
        <f t="shared" si="2"/>
        <v>106747.691</v>
      </c>
      <c r="G15" s="4">
        <f t="shared" si="2"/>
        <v>26569.74</v>
      </c>
      <c r="H15" s="4">
        <f t="shared" si="2"/>
        <v>35532.04</v>
      </c>
      <c r="I15" s="4">
        <f t="shared" si="2"/>
        <v>0</v>
      </c>
      <c r="J15" s="4">
        <f>+J11+J13</f>
        <v>2365.8379999999997</v>
      </c>
      <c r="K15" s="4">
        <f t="shared" si="2"/>
        <v>8676.17</v>
      </c>
      <c r="L15" s="4">
        <f t="shared" si="2"/>
        <v>0</v>
      </c>
      <c r="M15" s="4">
        <f t="shared" si="2"/>
        <v>226.694</v>
      </c>
    </row>
    <row r="16" spans="1:13" ht="12.75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2011-01-14T15:34:38Z</cp:lastPrinted>
  <dcterms:created xsi:type="dcterms:W3CDTF">2011-01-13T18:06:04Z</dcterms:created>
  <dcterms:modified xsi:type="dcterms:W3CDTF">2011-01-21T19:00:17Z</dcterms:modified>
  <cp:category/>
  <cp:version/>
  <cp:contentType/>
  <cp:contentStatus/>
</cp:coreProperties>
</file>