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chacofactur" sheetId="1" r:id="rId1"/>
    <sheet name="chacousu" sheetId="2" r:id="rId2"/>
  </sheets>
  <definedNames/>
  <calcPr fullCalcOnLoad="1"/>
</workbook>
</file>

<file path=xl/sharedStrings.xml><?xml version="1.0" encoding="utf-8"?>
<sst xmlns="http://schemas.openxmlformats.org/spreadsheetml/2006/main" count="123" uniqueCount="63">
  <si>
    <t>PROVINCIA DE CHACO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</si>
  <si>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</si>
  <si>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</si>
  <si>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</si>
  <si>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</si>
  <si>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</si>
  <si>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</si>
  <si>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</si>
  <si>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</si>
  <si>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</si>
  <si>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</si>
  <si>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</si>
  <si>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</si>
  <si>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</si>
  <si>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</si>
  <si>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</si>
  <si>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 de Abril</t>
  </si>
  <si>
    <t>Total 2 de Abril</t>
  </si>
  <si>
    <t>25 de Mayo</t>
  </si>
  <si>
    <t>Coop Agrop. Machagai Ltda.</t>
  </si>
  <si>
    <t>Total 25 de Mayo</t>
  </si>
  <si>
    <t>9 de Julio</t>
  </si>
  <si>
    <t>Coop Agrop. Las Breñas Ltda.</t>
  </si>
  <si>
    <t>Total 9 de Julio</t>
  </si>
  <si>
    <t>Chacabuco</t>
  </si>
  <si>
    <t>Coop Agrop. Charata Ltda.</t>
  </si>
  <si>
    <t>Coop de Charata de agua, ser. y viv. Ltd</t>
  </si>
  <si>
    <t>Total Chacabuco</t>
  </si>
  <si>
    <t>Comandante Fernández</t>
  </si>
  <si>
    <t>Coop Agrop. La Unión</t>
  </si>
  <si>
    <t>Total Comandante Fernández</t>
  </si>
  <si>
    <t>Fray Justo Sta. María de Oro</t>
  </si>
  <si>
    <t>Total Fray Justo Sta. María de Oro</t>
  </si>
  <si>
    <t>General Belgrano</t>
  </si>
  <si>
    <t>Total General Belgrano</t>
  </si>
  <si>
    <t>General Güemes</t>
  </si>
  <si>
    <t>Coop de Provisión Norte Chaqueño Ltda.</t>
  </si>
  <si>
    <t>Total General Güemes</t>
  </si>
  <si>
    <t>Libertador Gral. San Martín</t>
  </si>
  <si>
    <t>Coop Agricola Toba Algodonera Ltda.</t>
  </si>
  <si>
    <t>Total Libertador Gral. San Martín</t>
  </si>
  <si>
    <t>Maipú</t>
  </si>
  <si>
    <t>Coop Energetica Maipú Ltda.</t>
  </si>
  <si>
    <t>Total Maipú</t>
  </si>
  <si>
    <t>Mayor Luis J. Fontana</t>
  </si>
  <si>
    <t>Coop Agricola Villa Angela</t>
  </si>
  <si>
    <t>Total Mayor Luis J. Fontana</t>
  </si>
  <si>
    <t>Presidencia de la Plaza</t>
  </si>
  <si>
    <t>Coop de Elect. Rural Las Colonias Ltda.</t>
  </si>
  <si>
    <t>Total Presidencia de la Plaza</t>
  </si>
  <si>
    <t>San Lorenzo</t>
  </si>
  <si>
    <t>Coop de Villa Berthet</t>
  </si>
  <si>
    <t>Total San Lorenzo</t>
  </si>
  <si>
    <t>TOTAL COOPERATIVAS CHACO</t>
  </si>
  <si>
    <t>Cantidad de usuarios</t>
  </si>
  <si>
    <t>Coop de 2 de Abril (estimada)</t>
  </si>
  <si>
    <t>Coop Agrop. Santa Sylvina (estimada)</t>
  </si>
  <si>
    <t>Coop de Coronel Du Graty (estimado)</t>
  </si>
  <si>
    <t>Coop Agrop. Santa Sylvina (estimado)</t>
  </si>
  <si>
    <t>Coop de Electr. Rural. Corzuela (estimdo)</t>
  </si>
  <si>
    <t>AÑO 2014</t>
  </si>
  <si>
    <t>Coop de Electr. Rural. Corzuela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</si>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</sst>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51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51" applyNumberFormat="1" applyFont="1" applyFill="1" applyBorder="1" applyAlignment="1">
      <alignment horizontal="center" wrapText="1"/>
      <protection/>
    </xf>
    <xf numFmtId="3" fontId="2" fillId="0" borderId="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5.57421875" style="0" customWidth="1"/>
    <col min="2" max="2" width="35.7109375" style="0" customWidth="1"/>
    <col min="3" max="3" width="13.421875" style="0" customWidth="1"/>
    <col min="9" max="9" width="8.28125" style="0" customWidth="1"/>
    <col min="10" max="10" width="8.7109375" style="0" customWidth="1"/>
    <col min="11" max="11" width="9.7109375" style="0" customWidth="1"/>
    <col min="12" max="13" width="9.28125" style="0" customWidth="1"/>
  </cols>
  <sheetData>
    <row r="1" spans="1:13" ht="12.75">
      <c r="A1" s="1" t="s">
        <v>60</v>
      </c>
      <c r="B1" s="13" t="s">
        <v>62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B3" s="1"/>
      <c r="C3" s="1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7" customFormat="1" ht="12.75">
      <c r="A7" s="7" t="s">
        <v>16</v>
      </c>
      <c r="B7" s="7" t="s">
        <v>55</v>
      </c>
      <c r="C7" s="14">
        <f aca="true" t="shared" si="0" ref="C7:C34">SUM(D7:M7)</f>
        <v>480</v>
      </c>
      <c r="D7" s="14">
        <v>0</v>
      </c>
      <c r="E7" s="14">
        <v>80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400</v>
      </c>
      <c r="M7" s="14">
        <v>0</v>
      </c>
    </row>
    <row r="8" spans="1:13" s="10" customFormat="1" ht="12.75">
      <c r="A8" s="9" t="s">
        <v>17</v>
      </c>
      <c r="C8" s="5">
        <f t="shared" si="0"/>
        <v>480</v>
      </c>
      <c r="D8" s="14">
        <v>0</v>
      </c>
      <c r="E8" s="14">
        <v>80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400</v>
      </c>
      <c r="M8" s="14">
        <v>0</v>
      </c>
    </row>
    <row r="9" spans="1:13" s="7" customFormat="1" ht="12.75">
      <c r="A9" s="7" t="s">
        <v>18</v>
      </c>
      <c r="B9" s="7" t="s">
        <v>19</v>
      </c>
      <c r="C9" s="16">
        <f t="shared" si="0"/>
        <v>1708.117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1708.117</v>
      </c>
      <c r="M9" s="16">
        <v>0</v>
      </c>
    </row>
    <row r="10" spans="1:13" s="8" customFormat="1" ht="12.75">
      <c r="A10" s="4" t="s">
        <v>20</v>
      </c>
      <c r="C10" s="3">
        <f t="shared" si="0"/>
        <v>1708.117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1708.117</v>
      </c>
      <c r="M10" s="16">
        <v>0</v>
      </c>
    </row>
    <row r="11" spans="1:13" s="7" customFormat="1" ht="12.75">
      <c r="A11" s="7" t="s">
        <v>21</v>
      </c>
      <c r="B11" s="7" t="s">
        <v>22</v>
      </c>
      <c r="C11" s="14">
        <f t="shared" si="0"/>
        <v>2269.83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2269.83</v>
      </c>
      <c r="M11" s="14">
        <v>0</v>
      </c>
    </row>
    <row r="12" spans="1:13" s="10" customFormat="1" ht="12.75">
      <c r="A12" s="9" t="s">
        <v>23</v>
      </c>
      <c r="C12" s="5">
        <f t="shared" si="0"/>
        <v>2269.83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2269.83</v>
      </c>
      <c r="M12" s="14">
        <v>0</v>
      </c>
    </row>
    <row r="13" spans="1:13" s="7" customFormat="1" ht="12.75">
      <c r="A13" s="7" t="s">
        <v>24</v>
      </c>
      <c r="B13" s="7" t="s">
        <v>25</v>
      </c>
      <c r="C13" s="18">
        <f t="shared" si="0"/>
        <v>1755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176</v>
      </c>
      <c r="L13" s="18">
        <v>1579</v>
      </c>
      <c r="M13" s="18">
        <v>0</v>
      </c>
    </row>
    <row r="14" spans="1:13" s="7" customFormat="1" ht="12.75">
      <c r="A14" s="7" t="s">
        <v>24</v>
      </c>
      <c r="B14" s="7" t="s">
        <v>26</v>
      </c>
      <c r="C14" s="17">
        <f t="shared" si="0"/>
        <v>2058.413</v>
      </c>
      <c r="D14" s="17">
        <v>465.861</v>
      </c>
      <c r="E14" s="17">
        <v>0</v>
      </c>
      <c r="F14" s="17">
        <v>3.515</v>
      </c>
      <c r="G14" s="17">
        <v>36.119</v>
      </c>
      <c r="H14" s="17">
        <v>82.568</v>
      </c>
      <c r="I14" s="17">
        <v>0</v>
      </c>
      <c r="J14" s="17">
        <v>0</v>
      </c>
      <c r="K14" s="17">
        <v>92.006</v>
      </c>
      <c r="L14" s="17">
        <v>1336.329</v>
      </c>
      <c r="M14" s="17">
        <v>42.015</v>
      </c>
    </row>
    <row r="15" spans="1:13" s="8" customFormat="1" ht="12.75">
      <c r="A15" s="4" t="s">
        <v>27</v>
      </c>
      <c r="C15" s="5">
        <f t="shared" si="0"/>
        <v>3813.4129999999996</v>
      </c>
      <c r="D15" s="5">
        <f>+D13+D14</f>
        <v>465.861</v>
      </c>
      <c r="E15" s="5">
        <f aca="true" t="shared" si="1" ref="E15:M15">+E13+E14</f>
        <v>0</v>
      </c>
      <c r="F15" s="5">
        <f t="shared" si="1"/>
        <v>3.515</v>
      </c>
      <c r="G15" s="5">
        <f t="shared" si="1"/>
        <v>36.119</v>
      </c>
      <c r="H15" s="5">
        <f t="shared" si="1"/>
        <v>82.568</v>
      </c>
      <c r="I15" s="5">
        <f t="shared" si="1"/>
        <v>0</v>
      </c>
      <c r="J15" s="5">
        <f t="shared" si="1"/>
        <v>0</v>
      </c>
      <c r="K15" s="5">
        <f t="shared" si="1"/>
        <v>268.006</v>
      </c>
      <c r="L15" s="5">
        <f t="shared" si="1"/>
        <v>2915.3289999999997</v>
      </c>
      <c r="M15" s="5">
        <f t="shared" si="1"/>
        <v>42.015</v>
      </c>
    </row>
    <row r="16" spans="1:13" s="7" customFormat="1" ht="12.75">
      <c r="A16" s="7" t="s">
        <v>28</v>
      </c>
      <c r="B16" s="7" t="s">
        <v>29</v>
      </c>
      <c r="C16" s="17">
        <f t="shared" si="0"/>
        <v>9406.544</v>
      </c>
      <c r="D16" s="17">
        <v>1069.252</v>
      </c>
      <c r="E16" s="17">
        <v>323.846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616.052</v>
      </c>
      <c r="L16" s="17">
        <v>7397.394</v>
      </c>
      <c r="M16" s="17">
        <v>0</v>
      </c>
    </row>
    <row r="17" spans="1:13" s="8" customFormat="1" ht="12.75">
      <c r="A17" s="4" t="s">
        <v>30</v>
      </c>
      <c r="C17" s="3">
        <f t="shared" si="0"/>
        <v>9406.544</v>
      </c>
      <c r="D17" s="17">
        <v>1069.252</v>
      </c>
      <c r="E17" s="17">
        <v>323.846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616.052</v>
      </c>
      <c r="L17" s="17">
        <v>7397.394</v>
      </c>
      <c r="M17" s="17">
        <v>0</v>
      </c>
    </row>
    <row r="18" spans="1:13" s="7" customFormat="1" ht="12.75">
      <c r="A18" s="7" t="s">
        <v>31</v>
      </c>
      <c r="B18" s="7" t="s">
        <v>56</v>
      </c>
      <c r="C18" s="14">
        <f t="shared" si="0"/>
        <v>2090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2090</v>
      </c>
      <c r="M18" s="14">
        <v>0</v>
      </c>
    </row>
    <row r="19" spans="1:13" s="8" customFormat="1" ht="12.75">
      <c r="A19" s="4" t="s">
        <v>32</v>
      </c>
      <c r="C19" s="5">
        <f t="shared" si="0"/>
        <v>2090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2090</v>
      </c>
      <c r="M19" s="14">
        <v>0</v>
      </c>
    </row>
    <row r="20" spans="1:13" s="7" customFormat="1" ht="12.75">
      <c r="A20" s="7" t="s">
        <v>33</v>
      </c>
      <c r="B20" s="13" t="s">
        <v>61</v>
      </c>
      <c r="C20" s="17">
        <f t="shared" si="0"/>
        <v>1374.2450000000001</v>
      </c>
      <c r="D20" s="17">
        <v>0</v>
      </c>
      <c r="E20" s="17">
        <v>0</v>
      </c>
      <c r="F20" s="17">
        <v>0</v>
      </c>
      <c r="G20" s="17">
        <v>41.182</v>
      </c>
      <c r="H20" s="17">
        <v>0</v>
      </c>
      <c r="I20" s="17">
        <v>0</v>
      </c>
      <c r="J20" s="17">
        <v>0</v>
      </c>
      <c r="K20" s="17">
        <v>35.922</v>
      </c>
      <c r="L20" s="17">
        <v>1297.141</v>
      </c>
      <c r="M20" s="17">
        <v>0</v>
      </c>
    </row>
    <row r="21" spans="1:13" s="10" customFormat="1" ht="12.75">
      <c r="A21" s="9" t="s">
        <v>34</v>
      </c>
      <c r="B21" s="12"/>
      <c r="C21" s="3">
        <f t="shared" si="0"/>
        <v>1374.2450000000001</v>
      </c>
      <c r="D21" s="17">
        <v>0</v>
      </c>
      <c r="E21" s="17">
        <v>0</v>
      </c>
      <c r="F21" s="17">
        <v>0</v>
      </c>
      <c r="G21" s="17">
        <v>41.182</v>
      </c>
      <c r="H21" s="17">
        <v>0</v>
      </c>
      <c r="I21" s="17">
        <v>0</v>
      </c>
      <c r="J21" s="17">
        <v>0</v>
      </c>
      <c r="K21" s="17">
        <v>35.922</v>
      </c>
      <c r="L21" s="17">
        <v>1297.141</v>
      </c>
      <c r="M21" s="17">
        <v>0</v>
      </c>
    </row>
    <row r="22" spans="1:13" s="7" customFormat="1" ht="12.75">
      <c r="A22" s="7" t="s">
        <v>35</v>
      </c>
      <c r="B22" s="7" t="s">
        <v>36</v>
      </c>
      <c r="C22" s="16">
        <f t="shared" si="0"/>
        <v>3005.755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3005.755</v>
      </c>
      <c r="M22" s="16">
        <v>0</v>
      </c>
    </row>
    <row r="23" spans="1:13" s="8" customFormat="1" ht="12.75">
      <c r="A23" s="4" t="s">
        <v>37</v>
      </c>
      <c r="C23" s="3">
        <f t="shared" si="0"/>
        <v>3005.755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3005.755</v>
      </c>
      <c r="M23" s="16">
        <v>0</v>
      </c>
    </row>
    <row r="24" spans="1:13" s="7" customFormat="1" ht="12.75">
      <c r="A24" s="7" t="s">
        <v>38</v>
      </c>
      <c r="B24" s="7" t="s">
        <v>39</v>
      </c>
      <c r="C24" s="16">
        <f t="shared" si="0"/>
        <v>2067.775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185.211</v>
      </c>
      <c r="L24" s="16">
        <v>1882.564</v>
      </c>
      <c r="M24" s="16">
        <v>0</v>
      </c>
    </row>
    <row r="25" spans="1:13" s="10" customFormat="1" ht="12.75">
      <c r="A25" s="9" t="s">
        <v>40</v>
      </c>
      <c r="C25" s="3">
        <f t="shared" si="0"/>
        <v>2067.775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185.211</v>
      </c>
      <c r="L25" s="16">
        <v>1882.564</v>
      </c>
      <c r="M25" s="16">
        <v>0</v>
      </c>
    </row>
    <row r="26" spans="1:13" s="7" customFormat="1" ht="12.75">
      <c r="A26" s="7" t="s">
        <v>41</v>
      </c>
      <c r="B26" s="7" t="s">
        <v>42</v>
      </c>
      <c r="C26" s="17">
        <f t="shared" si="0"/>
        <v>2731.332</v>
      </c>
      <c r="D26" s="17">
        <v>0</v>
      </c>
      <c r="E26" s="17">
        <v>0</v>
      </c>
      <c r="F26" s="17">
        <v>184.68</v>
      </c>
      <c r="G26" s="17">
        <v>0</v>
      </c>
      <c r="H26" s="17">
        <v>6.353</v>
      </c>
      <c r="I26" s="17">
        <v>0</v>
      </c>
      <c r="J26" s="17">
        <v>84.106</v>
      </c>
      <c r="K26" s="17">
        <v>140.198</v>
      </c>
      <c r="L26" s="17">
        <v>2315.995</v>
      </c>
      <c r="M26" s="17">
        <v>0</v>
      </c>
    </row>
    <row r="27" spans="1:13" s="8" customFormat="1" ht="12.75">
      <c r="A27" s="4" t="s">
        <v>43</v>
      </c>
      <c r="C27" s="3">
        <f t="shared" si="0"/>
        <v>2731.332</v>
      </c>
      <c r="D27" s="17">
        <v>0</v>
      </c>
      <c r="E27" s="17">
        <v>0</v>
      </c>
      <c r="F27" s="17">
        <v>184.68</v>
      </c>
      <c r="G27" s="17">
        <v>0</v>
      </c>
      <c r="H27" s="17">
        <v>6.353</v>
      </c>
      <c r="I27" s="17">
        <v>0</v>
      </c>
      <c r="J27" s="17">
        <v>84.106</v>
      </c>
      <c r="K27" s="17">
        <v>140.198</v>
      </c>
      <c r="L27" s="17">
        <v>2315.995</v>
      </c>
      <c r="M27" s="17">
        <v>0</v>
      </c>
    </row>
    <row r="28" spans="1:13" s="7" customFormat="1" ht="12.75">
      <c r="A28" s="7" t="s">
        <v>44</v>
      </c>
      <c r="B28" s="11" t="s">
        <v>57</v>
      </c>
      <c r="C28" s="14">
        <f t="shared" si="0"/>
        <v>303</v>
      </c>
      <c r="D28" s="14">
        <v>303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1:13" s="7" customFormat="1" ht="12.75">
      <c r="A29" s="7" t="s">
        <v>44</v>
      </c>
      <c r="B29" s="7" t="s">
        <v>45</v>
      </c>
      <c r="C29" s="16">
        <f t="shared" si="0"/>
        <v>2640.84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174.78</v>
      </c>
      <c r="L29" s="16">
        <v>2466.06</v>
      </c>
      <c r="M29" s="16">
        <v>0</v>
      </c>
    </row>
    <row r="30" spans="1:13" s="8" customFormat="1" ht="12.75">
      <c r="A30" s="4" t="s">
        <v>46</v>
      </c>
      <c r="C30" s="3">
        <f t="shared" si="0"/>
        <v>2943.84</v>
      </c>
      <c r="D30" s="3">
        <f>+D29+D28</f>
        <v>303</v>
      </c>
      <c r="E30" s="3">
        <f aca="true" t="shared" si="2" ref="E30:M30">+E29+E28</f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174.78</v>
      </c>
      <c r="L30" s="3">
        <f t="shared" si="2"/>
        <v>2466.06</v>
      </c>
      <c r="M30" s="3">
        <f t="shared" si="2"/>
        <v>0</v>
      </c>
    </row>
    <row r="31" spans="1:13" s="7" customFormat="1" ht="12.75">
      <c r="A31" s="7" t="s">
        <v>47</v>
      </c>
      <c r="B31" s="7" t="s">
        <v>48</v>
      </c>
      <c r="C31" s="14">
        <f t="shared" si="0"/>
        <v>1078.6259999999997</v>
      </c>
      <c r="D31" s="14">
        <v>0</v>
      </c>
      <c r="E31" s="14">
        <v>0</v>
      </c>
      <c r="F31" s="14">
        <v>0</v>
      </c>
      <c r="G31" s="14">
        <v>1.952</v>
      </c>
      <c r="H31" s="14">
        <v>0</v>
      </c>
      <c r="I31" s="14">
        <v>0</v>
      </c>
      <c r="J31" s="14">
        <v>0</v>
      </c>
      <c r="K31" s="14">
        <v>78.889</v>
      </c>
      <c r="L31" s="14">
        <v>996.627</v>
      </c>
      <c r="M31" s="14">
        <v>1.158</v>
      </c>
    </row>
    <row r="32" spans="1:13" s="8" customFormat="1" ht="12.75">
      <c r="A32" s="4" t="s">
        <v>49</v>
      </c>
      <c r="C32" s="5">
        <f>SUM(D32:M32)</f>
        <v>1078.6259999999997</v>
      </c>
      <c r="D32" s="14">
        <v>0</v>
      </c>
      <c r="E32" s="14">
        <v>0</v>
      </c>
      <c r="F32" s="14">
        <v>0</v>
      </c>
      <c r="G32" s="14">
        <v>1.952</v>
      </c>
      <c r="H32" s="14">
        <v>0</v>
      </c>
      <c r="I32" s="14">
        <v>0</v>
      </c>
      <c r="J32" s="14">
        <v>0</v>
      </c>
      <c r="K32" s="14">
        <v>78.889</v>
      </c>
      <c r="L32" s="14">
        <v>996.627</v>
      </c>
      <c r="M32" s="14">
        <v>1.158</v>
      </c>
    </row>
    <row r="33" spans="1:13" s="7" customFormat="1" ht="12.75">
      <c r="A33" s="7" t="s">
        <v>50</v>
      </c>
      <c r="B33" s="7" t="s">
        <v>51</v>
      </c>
      <c r="C33" s="17">
        <f t="shared" si="0"/>
        <v>1584.0629999999999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220.443</v>
      </c>
      <c r="L33" s="17">
        <v>1363.62</v>
      </c>
      <c r="M33" s="17">
        <v>0</v>
      </c>
    </row>
    <row r="34" spans="1:13" s="8" customFormat="1" ht="12.75">
      <c r="A34" s="4" t="s">
        <v>52</v>
      </c>
      <c r="C34" s="3">
        <f t="shared" si="0"/>
        <v>1584.0629999999999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220.443</v>
      </c>
      <c r="L34" s="17">
        <v>1363.62</v>
      </c>
      <c r="M34" s="17">
        <v>0</v>
      </c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8" customFormat="1" ht="12.75">
      <c r="A36" s="1" t="s">
        <v>53</v>
      </c>
      <c r="C36" s="3">
        <f aca="true" t="shared" si="3" ref="C36:M36">+C7+C9+C11+C13+C14+C16+C18+C20+C22+C24+C26+C28+C31+C29+C33</f>
        <v>34553.54</v>
      </c>
      <c r="D36" s="3">
        <f t="shared" si="3"/>
        <v>1838.1129999999998</v>
      </c>
      <c r="E36" s="3">
        <f t="shared" si="3"/>
        <v>403.846</v>
      </c>
      <c r="F36" s="3">
        <f t="shared" si="3"/>
        <v>188.195</v>
      </c>
      <c r="G36" s="3">
        <f t="shared" si="3"/>
        <v>79.253</v>
      </c>
      <c r="H36" s="3">
        <f t="shared" si="3"/>
        <v>88.92099999999999</v>
      </c>
      <c r="I36" s="3">
        <f t="shared" si="3"/>
        <v>0</v>
      </c>
      <c r="J36" s="3">
        <f t="shared" si="3"/>
        <v>84.106</v>
      </c>
      <c r="K36" s="3">
        <f t="shared" si="3"/>
        <v>1719.501</v>
      </c>
      <c r="L36" s="3">
        <f t="shared" si="3"/>
        <v>30108.431999999997</v>
      </c>
      <c r="M36" s="3">
        <f t="shared" si="3"/>
        <v>43.173</v>
      </c>
    </row>
    <row r="37" ht="12.75">
      <c r="D37" s="2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26.57421875" style="21" customWidth="1"/>
    <col min="2" max="2" width="33.7109375" style="21" customWidth="1"/>
    <col min="3" max="3" width="13.7109375" style="21" customWidth="1"/>
    <col min="4" max="8" width="11.421875" style="21" customWidth="1"/>
    <col min="9" max="9" width="8.28125" style="21" customWidth="1"/>
    <col min="10" max="10" width="9.421875" style="21" customWidth="1"/>
    <col min="11" max="11" width="8.7109375" style="21" customWidth="1"/>
    <col min="12" max="12" width="10.140625" style="21" customWidth="1"/>
    <col min="13" max="13" width="8.8515625" style="21" customWidth="1"/>
    <col min="14" max="16384" width="11.421875" style="21" customWidth="1"/>
  </cols>
  <sheetData>
    <row r="1" spans="1:2" ht="12.75">
      <c r="A1" s="19" t="s">
        <v>60</v>
      </c>
      <c r="B1" s="20" t="s">
        <v>62</v>
      </c>
    </row>
    <row r="2" spans="1:4" ht="12.75">
      <c r="A2" s="19" t="s">
        <v>0</v>
      </c>
      <c r="D2" s="22"/>
    </row>
    <row r="3" spans="1:4" ht="12.75">
      <c r="A3" s="19"/>
      <c r="D3" s="23"/>
    </row>
    <row r="4" spans="1:4" ht="12.75">
      <c r="A4" s="19" t="s">
        <v>54</v>
      </c>
      <c r="D4" s="22"/>
    </row>
    <row r="6" spans="1:13" ht="12.75">
      <c r="A6" s="19" t="s">
        <v>3</v>
      </c>
      <c r="B6" s="19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</row>
    <row r="7" spans="1:13" s="25" customFormat="1" ht="12.75">
      <c r="A7" s="25" t="s">
        <v>16</v>
      </c>
      <c r="B7" s="25" t="s">
        <v>55</v>
      </c>
      <c r="C7" s="26">
        <f aca="true" t="shared" si="0" ref="C7:C34">SUM(D7:M7)</f>
        <v>193</v>
      </c>
      <c r="D7" s="26">
        <v>0</v>
      </c>
      <c r="E7" s="26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192</v>
      </c>
      <c r="M7" s="26">
        <v>0</v>
      </c>
    </row>
    <row r="8" spans="1:13" s="20" customFormat="1" ht="12.75">
      <c r="A8" s="19" t="s">
        <v>17</v>
      </c>
      <c r="C8" s="27">
        <f t="shared" si="0"/>
        <v>193</v>
      </c>
      <c r="D8" s="26">
        <v>0</v>
      </c>
      <c r="E8" s="26">
        <v>1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192</v>
      </c>
      <c r="M8" s="26">
        <v>0</v>
      </c>
    </row>
    <row r="9" spans="1:13" s="25" customFormat="1" ht="12.75">
      <c r="A9" s="25" t="s">
        <v>18</v>
      </c>
      <c r="B9" s="25" t="s">
        <v>19</v>
      </c>
      <c r="C9" s="28">
        <f t="shared" si="0"/>
        <v>672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672</v>
      </c>
      <c r="M9" s="29">
        <v>0</v>
      </c>
    </row>
    <row r="10" spans="1:13" s="31" customFormat="1" ht="12.75">
      <c r="A10" s="30" t="s">
        <v>20</v>
      </c>
      <c r="C10" s="32">
        <f t="shared" si="0"/>
        <v>672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672</v>
      </c>
      <c r="M10" s="29">
        <v>0</v>
      </c>
    </row>
    <row r="11" spans="1:13" ht="12.75">
      <c r="A11" s="21" t="s">
        <v>21</v>
      </c>
      <c r="B11" s="25" t="s">
        <v>22</v>
      </c>
      <c r="C11" s="26">
        <f t="shared" si="0"/>
        <v>877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877</v>
      </c>
      <c r="M11" s="34">
        <v>0</v>
      </c>
    </row>
    <row r="12" spans="1:13" s="20" customFormat="1" ht="12.75">
      <c r="A12" s="19" t="s">
        <v>23</v>
      </c>
      <c r="C12" s="27">
        <f t="shared" si="0"/>
        <v>877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877</v>
      </c>
      <c r="M12" s="34">
        <v>0</v>
      </c>
    </row>
    <row r="13" spans="1:13" s="25" customFormat="1" ht="12.75">
      <c r="A13" s="25" t="s">
        <v>24</v>
      </c>
      <c r="B13" s="25" t="s">
        <v>25</v>
      </c>
      <c r="C13" s="26">
        <f t="shared" si="0"/>
        <v>453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21</v>
      </c>
      <c r="L13" s="34">
        <v>432</v>
      </c>
      <c r="M13" s="34">
        <v>0</v>
      </c>
    </row>
    <row r="14" spans="1:14" ht="12.75">
      <c r="A14" s="21" t="s">
        <v>24</v>
      </c>
      <c r="B14" s="25" t="s">
        <v>26</v>
      </c>
      <c r="C14" s="35">
        <f t="shared" si="0"/>
        <v>740</v>
      </c>
      <c r="D14" s="33">
        <v>187</v>
      </c>
      <c r="E14" s="33">
        <v>0</v>
      </c>
      <c r="F14" s="33">
        <v>1</v>
      </c>
      <c r="G14" s="33">
        <v>1</v>
      </c>
      <c r="H14" s="33">
        <v>1</v>
      </c>
      <c r="I14" s="33">
        <v>0</v>
      </c>
      <c r="J14" s="33">
        <v>0</v>
      </c>
      <c r="K14" s="33">
        <v>26</v>
      </c>
      <c r="L14" s="33">
        <v>494</v>
      </c>
      <c r="M14" s="33">
        <v>30</v>
      </c>
      <c r="N14" s="36"/>
    </row>
    <row r="15" spans="1:13" s="20" customFormat="1" ht="12.75">
      <c r="A15" s="19" t="s">
        <v>27</v>
      </c>
      <c r="C15" s="27">
        <f t="shared" si="0"/>
        <v>1193</v>
      </c>
      <c r="D15" s="27">
        <f>+D13+D14</f>
        <v>187</v>
      </c>
      <c r="E15" s="27">
        <f aca="true" t="shared" si="1" ref="E15:M15">+E13+E14</f>
        <v>0</v>
      </c>
      <c r="F15" s="27">
        <f t="shared" si="1"/>
        <v>1</v>
      </c>
      <c r="G15" s="27">
        <f t="shared" si="1"/>
        <v>1</v>
      </c>
      <c r="H15" s="27">
        <f t="shared" si="1"/>
        <v>1</v>
      </c>
      <c r="I15" s="27">
        <f t="shared" si="1"/>
        <v>0</v>
      </c>
      <c r="J15" s="27">
        <f t="shared" si="1"/>
        <v>0</v>
      </c>
      <c r="K15" s="27">
        <f t="shared" si="1"/>
        <v>47</v>
      </c>
      <c r="L15" s="27">
        <f t="shared" si="1"/>
        <v>926</v>
      </c>
      <c r="M15" s="27">
        <f t="shared" si="1"/>
        <v>30</v>
      </c>
    </row>
    <row r="16" spans="1:13" ht="12.75">
      <c r="A16" s="21" t="s">
        <v>28</v>
      </c>
      <c r="B16" s="21" t="s">
        <v>29</v>
      </c>
      <c r="C16" s="35">
        <f t="shared" si="0"/>
        <v>3688</v>
      </c>
      <c r="D16" s="33">
        <v>422</v>
      </c>
      <c r="E16" s="33">
        <v>7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143</v>
      </c>
      <c r="L16" s="33">
        <v>3116</v>
      </c>
      <c r="M16" s="33">
        <v>0</v>
      </c>
    </row>
    <row r="17" spans="1:13" s="31" customFormat="1" ht="12.75">
      <c r="A17" s="30" t="s">
        <v>30</v>
      </c>
      <c r="C17" s="32">
        <f t="shared" si="0"/>
        <v>3688</v>
      </c>
      <c r="D17" s="33">
        <v>422</v>
      </c>
      <c r="E17" s="33">
        <v>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143</v>
      </c>
      <c r="L17" s="33">
        <v>3116</v>
      </c>
      <c r="M17" s="33">
        <v>0</v>
      </c>
    </row>
    <row r="18" spans="1:13" s="25" customFormat="1" ht="12.75">
      <c r="A18" s="25" t="s">
        <v>31</v>
      </c>
      <c r="B18" s="25" t="s">
        <v>58</v>
      </c>
      <c r="C18" s="26">
        <f>SUM(D18:M18)</f>
        <v>580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580</v>
      </c>
      <c r="M18" s="26">
        <v>0</v>
      </c>
    </row>
    <row r="19" spans="1:14" s="20" customFormat="1" ht="12.75">
      <c r="A19" s="19" t="s">
        <v>32</v>
      </c>
      <c r="C19" s="27">
        <f t="shared" si="0"/>
        <v>580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580</v>
      </c>
      <c r="M19" s="26">
        <v>0</v>
      </c>
      <c r="N19" s="37"/>
    </row>
    <row r="20" spans="1:13" s="25" customFormat="1" ht="12.75">
      <c r="A20" s="25" t="s">
        <v>33</v>
      </c>
      <c r="B20" s="38" t="s">
        <v>59</v>
      </c>
      <c r="C20" s="35">
        <f t="shared" si="0"/>
        <v>551</v>
      </c>
      <c r="D20" s="35">
        <v>0</v>
      </c>
      <c r="E20" s="35">
        <v>0</v>
      </c>
      <c r="F20" s="35">
        <v>0</v>
      </c>
      <c r="G20" s="35">
        <v>1</v>
      </c>
      <c r="H20" s="35">
        <v>0</v>
      </c>
      <c r="I20" s="35">
        <v>0</v>
      </c>
      <c r="J20" s="35">
        <v>0</v>
      </c>
      <c r="K20" s="35">
        <v>19</v>
      </c>
      <c r="L20" s="35">
        <v>531</v>
      </c>
      <c r="M20" s="35">
        <v>0</v>
      </c>
    </row>
    <row r="21" spans="1:13" s="20" customFormat="1" ht="12.75">
      <c r="A21" s="19" t="s">
        <v>34</v>
      </c>
      <c r="C21" s="32">
        <f t="shared" si="0"/>
        <v>551</v>
      </c>
      <c r="D21" s="35">
        <v>0</v>
      </c>
      <c r="E21" s="35">
        <v>0</v>
      </c>
      <c r="F21" s="35">
        <v>0</v>
      </c>
      <c r="G21" s="35">
        <v>1</v>
      </c>
      <c r="H21" s="35">
        <v>0</v>
      </c>
      <c r="I21" s="35">
        <v>0</v>
      </c>
      <c r="J21" s="35">
        <v>0</v>
      </c>
      <c r="K21" s="35">
        <v>19</v>
      </c>
      <c r="L21" s="35">
        <v>531</v>
      </c>
      <c r="M21" s="35">
        <v>0</v>
      </c>
    </row>
    <row r="22" spans="1:13" s="25" customFormat="1" ht="12.75">
      <c r="A22" s="25" t="s">
        <v>35</v>
      </c>
      <c r="B22" s="25" t="s">
        <v>36</v>
      </c>
      <c r="C22" s="28">
        <f t="shared" si="0"/>
        <v>1410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1410</v>
      </c>
      <c r="M22" s="29">
        <v>0</v>
      </c>
    </row>
    <row r="23" spans="1:14" s="20" customFormat="1" ht="12.75">
      <c r="A23" s="19" t="s">
        <v>37</v>
      </c>
      <c r="C23" s="32">
        <f t="shared" si="0"/>
        <v>1410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1410</v>
      </c>
      <c r="M23" s="29">
        <v>0</v>
      </c>
      <c r="N23" s="25"/>
    </row>
    <row r="24" spans="1:13" s="25" customFormat="1" ht="12.75">
      <c r="A24" s="25" t="s">
        <v>38</v>
      </c>
      <c r="B24" s="25" t="s">
        <v>39</v>
      </c>
      <c r="C24" s="28">
        <f t="shared" si="0"/>
        <v>746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43</v>
      </c>
      <c r="L24" s="29">
        <v>703</v>
      </c>
      <c r="M24" s="29">
        <v>0</v>
      </c>
    </row>
    <row r="25" spans="1:13" s="31" customFormat="1" ht="12.75">
      <c r="A25" s="30" t="s">
        <v>40</v>
      </c>
      <c r="C25" s="32">
        <f t="shared" si="0"/>
        <v>746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43</v>
      </c>
      <c r="L25" s="29">
        <v>703</v>
      </c>
      <c r="M25" s="29">
        <v>0</v>
      </c>
    </row>
    <row r="26" spans="1:13" ht="12.75">
      <c r="A26" s="21" t="s">
        <v>41</v>
      </c>
      <c r="B26" s="21" t="s">
        <v>42</v>
      </c>
      <c r="C26" s="35">
        <f t="shared" si="0"/>
        <v>1164</v>
      </c>
      <c r="D26" s="33">
        <v>0</v>
      </c>
      <c r="E26" s="33">
        <v>0</v>
      </c>
      <c r="F26" s="33">
        <v>1</v>
      </c>
      <c r="G26" s="33">
        <v>0</v>
      </c>
      <c r="H26" s="33">
        <v>1</v>
      </c>
      <c r="I26" s="33">
        <v>0</v>
      </c>
      <c r="J26" s="33">
        <v>1</v>
      </c>
      <c r="K26" s="33">
        <v>48</v>
      </c>
      <c r="L26" s="33">
        <v>1113</v>
      </c>
      <c r="M26" s="33">
        <v>0</v>
      </c>
    </row>
    <row r="27" spans="1:13" s="20" customFormat="1" ht="12.75">
      <c r="A27" s="19" t="s">
        <v>43</v>
      </c>
      <c r="C27" s="32">
        <f t="shared" si="0"/>
        <v>1164</v>
      </c>
      <c r="D27" s="33">
        <v>0</v>
      </c>
      <c r="E27" s="33">
        <v>0</v>
      </c>
      <c r="F27" s="33">
        <v>1</v>
      </c>
      <c r="G27" s="33">
        <v>0</v>
      </c>
      <c r="H27" s="33">
        <v>1</v>
      </c>
      <c r="I27" s="33">
        <v>0</v>
      </c>
      <c r="J27" s="33">
        <v>1</v>
      </c>
      <c r="K27" s="33">
        <v>48</v>
      </c>
      <c r="L27" s="33">
        <v>1113</v>
      </c>
      <c r="M27" s="33">
        <v>0</v>
      </c>
    </row>
    <row r="28" spans="1:13" s="25" customFormat="1" ht="12.75">
      <c r="A28" s="25" t="s">
        <v>44</v>
      </c>
      <c r="B28" s="38" t="s">
        <v>57</v>
      </c>
      <c r="C28" s="26">
        <f t="shared" si="0"/>
        <v>112</v>
      </c>
      <c r="D28" s="26">
        <v>112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s="25" customFormat="1" ht="12.75">
      <c r="A29" s="25" t="s">
        <v>44</v>
      </c>
      <c r="B29" s="25" t="s">
        <v>45</v>
      </c>
      <c r="C29" s="28">
        <f t="shared" si="0"/>
        <v>1025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70</v>
      </c>
      <c r="L29" s="29">
        <v>955</v>
      </c>
      <c r="M29" s="29">
        <v>0</v>
      </c>
    </row>
    <row r="30" spans="1:13" s="20" customFormat="1" ht="12.75">
      <c r="A30" s="19" t="s">
        <v>46</v>
      </c>
      <c r="C30" s="32">
        <f>SUM(D30:M30)</f>
        <v>1137</v>
      </c>
      <c r="D30" s="32">
        <f>+D28+D29</f>
        <v>112</v>
      </c>
      <c r="E30" s="32">
        <f aca="true" t="shared" si="2" ref="E30:M30">+E28+E29</f>
        <v>0</v>
      </c>
      <c r="F30" s="32">
        <f t="shared" si="2"/>
        <v>0</v>
      </c>
      <c r="G30" s="32">
        <f t="shared" si="2"/>
        <v>0</v>
      </c>
      <c r="H30" s="32">
        <f t="shared" si="2"/>
        <v>0</v>
      </c>
      <c r="I30" s="32">
        <f t="shared" si="2"/>
        <v>0</v>
      </c>
      <c r="J30" s="32">
        <f t="shared" si="2"/>
        <v>0</v>
      </c>
      <c r="K30" s="32">
        <f t="shared" si="2"/>
        <v>70</v>
      </c>
      <c r="L30" s="32">
        <f t="shared" si="2"/>
        <v>955</v>
      </c>
      <c r="M30" s="32">
        <f t="shared" si="2"/>
        <v>0</v>
      </c>
    </row>
    <row r="31" spans="1:13" ht="12.75">
      <c r="A31" s="21" t="s">
        <v>47</v>
      </c>
      <c r="B31" s="21" t="s">
        <v>48</v>
      </c>
      <c r="C31" s="26">
        <f t="shared" si="0"/>
        <v>633</v>
      </c>
      <c r="D31" s="34">
        <v>0</v>
      </c>
      <c r="E31" s="34">
        <v>0</v>
      </c>
      <c r="F31" s="34">
        <v>0</v>
      </c>
      <c r="G31" s="34">
        <v>1</v>
      </c>
      <c r="H31" s="34">
        <v>0</v>
      </c>
      <c r="I31" s="34">
        <v>0</v>
      </c>
      <c r="J31" s="34">
        <v>0</v>
      </c>
      <c r="K31" s="34">
        <v>25</v>
      </c>
      <c r="L31" s="34">
        <v>602</v>
      </c>
      <c r="M31" s="34">
        <v>5</v>
      </c>
    </row>
    <row r="32" spans="1:13" s="20" customFormat="1" ht="12.75">
      <c r="A32" s="19" t="s">
        <v>49</v>
      </c>
      <c r="C32" s="27">
        <f t="shared" si="0"/>
        <v>633</v>
      </c>
      <c r="D32" s="34">
        <v>0</v>
      </c>
      <c r="E32" s="34">
        <v>0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25</v>
      </c>
      <c r="L32" s="34">
        <v>602</v>
      </c>
      <c r="M32" s="34">
        <v>5</v>
      </c>
    </row>
    <row r="33" spans="1:13" ht="12.75">
      <c r="A33" s="21" t="s">
        <v>50</v>
      </c>
      <c r="B33" s="21" t="s">
        <v>51</v>
      </c>
      <c r="C33" s="35">
        <f t="shared" si="0"/>
        <v>729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39</v>
      </c>
      <c r="L33" s="33">
        <v>690</v>
      </c>
      <c r="M33" s="33">
        <v>0</v>
      </c>
    </row>
    <row r="34" spans="1:13" s="20" customFormat="1" ht="12.75">
      <c r="A34" s="19" t="s">
        <v>52</v>
      </c>
      <c r="C34" s="32">
        <f t="shared" si="0"/>
        <v>729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39</v>
      </c>
      <c r="L34" s="33">
        <v>690</v>
      </c>
      <c r="M34" s="33">
        <v>0</v>
      </c>
    </row>
    <row r="35" spans="3:13" ht="12.7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20" customFormat="1" ht="12.75">
      <c r="A36" s="22" t="s">
        <v>53</v>
      </c>
      <c r="C36" s="32">
        <f aca="true" t="shared" si="3" ref="C36:M36">+C7+C9+C11+C13+C14+C16+C18+C20+C22+C24+C26+C28+C29+C31+C33</f>
        <v>13573</v>
      </c>
      <c r="D36" s="32">
        <f t="shared" si="3"/>
        <v>721</v>
      </c>
      <c r="E36" s="32">
        <f t="shared" si="3"/>
        <v>8</v>
      </c>
      <c r="F36" s="32">
        <f t="shared" si="3"/>
        <v>2</v>
      </c>
      <c r="G36" s="32">
        <f t="shared" si="3"/>
        <v>3</v>
      </c>
      <c r="H36" s="32">
        <f t="shared" si="3"/>
        <v>2</v>
      </c>
      <c r="I36" s="32">
        <f t="shared" si="3"/>
        <v>0</v>
      </c>
      <c r="J36" s="32">
        <f t="shared" si="3"/>
        <v>1</v>
      </c>
      <c r="K36" s="32">
        <f t="shared" si="3"/>
        <v>434</v>
      </c>
      <c r="L36" s="32">
        <f t="shared" si="3"/>
        <v>12367</v>
      </c>
      <c r="M36" s="32">
        <f t="shared" si="3"/>
        <v>35</v>
      </c>
    </row>
    <row r="38" ht="12.75">
      <c r="A38" s="22"/>
    </row>
    <row r="39" ht="12.75">
      <c r="A39" s="22"/>
    </row>
    <row r="40" ht="12.75">
      <c r="A40" s="19"/>
    </row>
    <row r="41" spans="1:13" ht="12.75">
      <c r="A41" s="2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>
      <c r="A42" s="2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>
      <c r="A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2015-12-18T16:21:30Z</cp:lastPrinted>
  <dcterms:created xsi:type="dcterms:W3CDTF">2012-12-10T19:56:48Z</dcterms:created>
  <dcterms:modified xsi:type="dcterms:W3CDTF">2015-12-18T16:21:37Z</dcterms:modified>
  <cp:category/>
  <cp:version/>
  <cp:contentType/>
  <cp:contentStatus/>
</cp:coreProperties>
</file>