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usuarios" sheetId="1" r:id="rId1"/>
    <sheet name="coop." sheetId="2" r:id="rId2"/>
    <sheet name="subs." sheetId="3" r:id="rId3"/>
  </sheets>
  <definedNames>
    <definedName name="_xlnm.Print_Area" localSheetId="0">'usuarios'!$A$1:$H$150</definedName>
  </definedNames>
  <calcPr fullCalcOnLoad="1"/>
</workbook>
</file>

<file path=xl/sharedStrings.xml><?xml version="1.0" encoding="utf-8"?>
<sst xmlns="http://schemas.openxmlformats.org/spreadsheetml/2006/main" count="456" uniqueCount="227">
  <si>
    <t>VALORES DE SUBSIDIOS</t>
  </si>
  <si>
    <t>Importes por mes y por demandas, netos de cargos e impuestos.</t>
  </si>
  <si>
    <t>Vigencia:</t>
  </si>
  <si>
    <t>Subsidio Columna 1: a partir del período Febrero de 2007.-</t>
  </si>
  <si>
    <t>Subsidio Columna 2: a partir del período Febrero 2007 hasta Diciembre</t>
  </si>
  <si>
    <t>de 2007 (ambos inclusive)</t>
  </si>
  <si>
    <t>1.  T1-DEMANDA RESIDENCIAL</t>
  </si>
  <si>
    <t>Unidad</t>
  </si>
  <si>
    <t xml:space="preserve">Importe </t>
  </si>
  <si>
    <t>Columna 1</t>
  </si>
  <si>
    <t>Columna 2</t>
  </si>
  <si>
    <t>total</t>
  </si>
  <si>
    <t>1.1. Por los primeros 50 MWh de consumo</t>
  </si>
  <si>
    <t>$/MWh</t>
  </si>
  <si>
    <t>1.2. Por los siguientes 50 MWh de consumo</t>
  </si>
  <si>
    <t>1.3. Por los siguientes 150 MWh de consumo</t>
  </si>
  <si>
    <t>1.4. Por el excedente de consumo</t>
  </si>
  <si>
    <t>2.  T1AP-DEMANDA ALUMBRADO PÚBLICO</t>
  </si>
  <si>
    <t>2.1. Por los primeros 50 MWh de consumo</t>
  </si>
  <si>
    <t>2.2. Por los siguientes 50 MWh de consumo</t>
  </si>
  <si>
    <t>2.3. Por los siguientes 150 MWh de consumo</t>
  </si>
  <si>
    <t>2.4. Por el excedente de consumo</t>
  </si>
  <si>
    <t>3.  T1NR-DEMANDA NO RESIDENCIAL MENOR</t>
  </si>
  <si>
    <t>3.1. Por los primeros 50 MWh de consumo</t>
  </si>
  <si>
    <t>3.2. Por los siguientes 50 MWh de consumo</t>
  </si>
  <si>
    <t>3.3. Por los siguientes 150 MWh de consumo</t>
  </si>
  <si>
    <t>3.4. Por el excedente de consumo</t>
  </si>
  <si>
    <t>4.  T2-DEMANDA NO RESIDENCIAL MAYOR</t>
  </si>
  <si>
    <t>4.1. Por los primeros 50 MWh de consumo</t>
  </si>
  <si>
    <t>4.2. Por los siguientes 50 MWh de consumo</t>
  </si>
  <si>
    <t>4.3. Por los siguientes 150 MWh de consumo</t>
  </si>
  <si>
    <t>4.4. Por el excedente de consumo</t>
  </si>
  <si>
    <t>5.  T3-DEMANDA GRAN USUARIO</t>
  </si>
  <si>
    <t>5.1. Por los primeros 50 MWh de consumo</t>
  </si>
  <si>
    <t>5.2. Por los siguientes 50 MWh de consumo</t>
  </si>
  <si>
    <t>5.3. Por los siguientes 150 MWh de consumo</t>
  </si>
  <si>
    <t>5.4. Por el excedente de consumo</t>
  </si>
  <si>
    <t>ANEXO II DISPOSICION APE Nº      /07</t>
  </si>
  <si>
    <t>SERVICIO DE DISTRIBUCIÓN DE ENERGÍA ELÉCTRICA</t>
  </si>
  <si>
    <t xml:space="preserve">PRECIOS DE VENTA DE ENERGÍA DE LA  </t>
  </si>
  <si>
    <t>ADMINISTRACIÓN PROVINCIAL DE ENERGÍA</t>
  </si>
  <si>
    <t>A LAS COOPERATIVAS CONCESIONARIAS DEL SERVICIO</t>
  </si>
  <si>
    <t>Precios por mes y por demandas de energía, netos de cargos e impuestos.</t>
  </si>
  <si>
    <t>Código</t>
  </si>
  <si>
    <t>Demanda</t>
  </si>
  <si>
    <t>Tipo de Demanda</t>
  </si>
  <si>
    <t>Importe</t>
  </si>
  <si>
    <t>T1</t>
  </si>
  <si>
    <t>Residencial</t>
  </si>
  <si>
    <t>Demanda de energía destinada a los consumos de los usuarios encuadrados en la Categoría Residencial exclusivamente.-</t>
  </si>
  <si>
    <t>T1AP</t>
  </si>
  <si>
    <t>Alumbrado Público</t>
  </si>
  <si>
    <t>Demanda de energía destinada a los consumos de Alumbrado Público.-</t>
  </si>
  <si>
    <t>T1NR</t>
  </si>
  <si>
    <t>No Residencial Menor</t>
  </si>
  <si>
    <t>T2</t>
  </si>
  <si>
    <t>No Residencial Mayor</t>
  </si>
  <si>
    <t>T3</t>
  </si>
  <si>
    <t>Gran Usuario</t>
  </si>
  <si>
    <t>Demanda de energía destinada a los consumos de Grandes Usuarios mayores o iguales a 300 kW, Riego Agrícola (según potencia demandada).-</t>
  </si>
  <si>
    <t>PRECIOS DE VENTA MÁXIMOS AUTORIZADOS EN LA FACTURACIÓN A USUARIOS FINALES.</t>
  </si>
  <si>
    <t>Valores mensuales por Categoría de Usuarios, netos de cargos e impuestos.</t>
  </si>
  <si>
    <t>Subsidio Zona no Concesionada</t>
  </si>
  <si>
    <t>Cargo Fijo</t>
  </si>
  <si>
    <t>$/mes</t>
  </si>
  <si>
    <t>Cargo Variable primeros 60 kWh</t>
  </si>
  <si>
    <t>$/kWh</t>
  </si>
  <si>
    <t>Cargo Variable siguientes 60 kWh</t>
  </si>
  <si>
    <t>Cargo Variable siguientes 100 kWh</t>
  </si>
  <si>
    <t>Cargo Variable excedente de 220 kWh</t>
  </si>
  <si>
    <t>Cargo Variable</t>
  </si>
  <si>
    <t>Disp. APE Nº 132/95</t>
  </si>
  <si>
    <t>Consumos menores o iguales a 60 kWh/mes</t>
  </si>
  <si>
    <t>Consumos mayores de 60 y menores o iguales a 4000 kWh/mes</t>
  </si>
  <si>
    <t>Cargo Variable excedente de 60 kWh</t>
  </si>
  <si>
    <t>Consumos mayores a 4000 kWh/mes</t>
  </si>
  <si>
    <t>Cargo Variable mayores a 60 y hasta 4000 kWh</t>
  </si>
  <si>
    <t>Cargo Variable excedente de 4000 kWh</t>
  </si>
  <si>
    <t>Disp. APE Nº 96/05</t>
  </si>
  <si>
    <t>Consumos menores o iguales a 4000 kWh/mes</t>
  </si>
  <si>
    <t>Cargo Variable primeros 4000 kWh</t>
  </si>
  <si>
    <t>Disp. APE Nº 96/05 Productores lecheros</t>
  </si>
  <si>
    <t>Usuarios con transformadores de 5 kVA</t>
  </si>
  <si>
    <t>Consumos menores o iguales a 200 kWh/mes</t>
  </si>
  <si>
    <t>Cargo Fijo transformador 5 kVA</t>
  </si>
  <si>
    <t>Cargo Variable primeros 2000 kWh</t>
  </si>
  <si>
    <t>Cargo Variable excedente de 2000 kWh</t>
  </si>
  <si>
    <t>Consumos mayores a 200 kWh/mes</t>
  </si>
  <si>
    <t>7.2</t>
  </si>
  <si>
    <t>Usuarios con transformadores mayores a 5 kVA</t>
  </si>
  <si>
    <t>Cargo Fijo transformador 10 kVA</t>
  </si>
  <si>
    <t>Cargo Fijo transformador 16 kVA</t>
  </si>
  <si>
    <t>Cargo Fijo transformador 25 kVA</t>
  </si>
  <si>
    <t>Cargo Fijo transformador 40 kVA</t>
  </si>
  <si>
    <t>Cargo Fijo transformador 63 kVA</t>
  </si>
  <si>
    <t>Cargo Fijo transformador mayor a 63 kVA</t>
  </si>
  <si>
    <t>8.1</t>
  </si>
  <si>
    <t>Potencias contratadas mayores a 50 kW y menores a 300 kW</t>
  </si>
  <si>
    <t>Cargo por potencia</t>
  </si>
  <si>
    <t>$/kW</t>
  </si>
  <si>
    <t>Cargo Variable primeros 100 kWh/kW</t>
  </si>
  <si>
    <t>Cargo Variable siguientes 200 kWh/kW</t>
  </si>
  <si>
    <t>Cargo Variable excedente de 300 kWh/kW</t>
  </si>
  <si>
    <t>8.2</t>
  </si>
  <si>
    <t>Potencias contratadas mayores o iguales a 300 kW</t>
  </si>
  <si>
    <t>9.1</t>
  </si>
  <si>
    <t>9.2</t>
  </si>
  <si>
    <t>10     CATEGORÍA GRANDES USUARIOS en 33 kV</t>
  </si>
  <si>
    <t>10.1</t>
  </si>
  <si>
    <t>10.2</t>
  </si>
  <si>
    <t>11     CATEGORÍA RIEGO AGRÍCOLA</t>
  </si>
  <si>
    <t>11.1</t>
  </si>
  <si>
    <t>11.2</t>
  </si>
  <si>
    <t>7.1.1.3</t>
  </si>
  <si>
    <t>1      CATEGORÍA RESIDENCIAL</t>
  </si>
  <si>
    <t>1.1</t>
  </si>
  <si>
    <t>1.2</t>
  </si>
  <si>
    <t>2      CATEGORÍA ALUMBRADO PÚBLICO</t>
  </si>
  <si>
    <t>2.1</t>
  </si>
  <si>
    <t>3      CATEGORÍA COMERCIAL</t>
  </si>
  <si>
    <t>3.1</t>
  </si>
  <si>
    <t>3.1.1</t>
  </si>
  <si>
    <t>3.1.2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</si>
  <si>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</si>
  <si>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</si>
  <si>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</si>
  <si>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</si>
  <si>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</si>
  <si>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</si>
  <si>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</si>
  <si>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</si>
  <si>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</si>
  <si>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4      CATEGORÍA INDUSTRIAL</t>
  </si>
  <si>
    <t>4.1</t>
  </si>
  <si>
    <t>4.1.1</t>
  </si>
  <si>
    <t>4.1.2</t>
  </si>
  <si>
    <t>4.2</t>
  </si>
  <si>
    <t>4.2.1</t>
  </si>
  <si>
    <t>4.2.2</t>
  </si>
  <si>
    <t>4.2.3</t>
  </si>
  <si>
    <t>5      CATEGORÍA ASOCIACIONES CIVILES</t>
  </si>
  <si>
    <t>5.1</t>
  </si>
  <si>
    <t>5.2</t>
  </si>
  <si>
    <t>6      CATEGORÍA OFICIALES</t>
  </si>
  <si>
    <t>6.1</t>
  </si>
  <si>
    <t>6.2</t>
  </si>
  <si>
    <t>7      CATEGORÍA RURALES</t>
  </si>
  <si>
    <t>7.1</t>
  </si>
  <si>
    <t>7.1.1</t>
  </si>
  <si>
    <t>7.1.1.1</t>
  </si>
  <si>
    <t>7.1.1.2</t>
  </si>
  <si>
    <t>7.1.2</t>
  </si>
  <si>
    <t>7.1.2.1</t>
  </si>
  <si>
    <t>7.1.2.2</t>
  </si>
  <si>
    <t>7.1.2.3</t>
  </si>
  <si>
    <t>7.2.1.1</t>
  </si>
  <si>
    <t>7.2.1.2</t>
  </si>
  <si>
    <t>7.2.1.3</t>
  </si>
  <si>
    <t>7.2.1</t>
  </si>
  <si>
    <t>7.2.1.4</t>
  </si>
  <si>
    <t>7.2.1.5</t>
  </si>
  <si>
    <t>7.2.1.6</t>
  </si>
  <si>
    <t>7.2.1.7</t>
  </si>
  <si>
    <t>7.2.1.8</t>
  </si>
  <si>
    <t>7.2.2</t>
  </si>
  <si>
    <t>7.2.2.1</t>
  </si>
  <si>
    <t>7.2.2.2</t>
  </si>
  <si>
    <t>7.2.2.3</t>
  </si>
  <si>
    <t>7.2.2.4</t>
  </si>
  <si>
    <t>7.2.2.5</t>
  </si>
  <si>
    <t>7.2.2.6</t>
  </si>
  <si>
    <t>7.2.2.7</t>
  </si>
  <si>
    <t>7.2.2.8</t>
  </si>
  <si>
    <t>8      CATEGORÍA GRANDES USUARIOS en baja tensión</t>
  </si>
  <si>
    <t>8.1.1</t>
  </si>
  <si>
    <t>8.1.2</t>
  </si>
  <si>
    <t>8.1.3</t>
  </si>
  <si>
    <t>8.1.4</t>
  </si>
  <si>
    <t>8.2.1</t>
  </si>
  <si>
    <t>8.2.2</t>
  </si>
  <si>
    <t>8.2.3</t>
  </si>
  <si>
    <t>8.2.4</t>
  </si>
  <si>
    <t>9      CATEGORÍA GRANDES USUARIOS en 13,2 kV</t>
  </si>
  <si>
    <t>9.1.1</t>
  </si>
  <si>
    <t>9.1.2</t>
  </si>
  <si>
    <t>9.1.3</t>
  </si>
  <si>
    <t>9.1.4</t>
  </si>
  <si>
    <t>9.2.1</t>
  </si>
  <si>
    <t>9.2.2</t>
  </si>
  <si>
    <t>9.2.3</t>
  </si>
  <si>
    <t>9.2.4</t>
  </si>
  <si>
    <t>10.1.1</t>
  </si>
  <si>
    <t>10.1.2</t>
  </si>
  <si>
    <t>10.1.3</t>
  </si>
  <si>
    <t>10.1.4</t>
  </si>
  <si>
    <t>10.2.1</t>
  </si>
  <si>
    <t>10.2.2</t>
  </si>
  <si>
    <t>10.2.3</t>
  </si>
  <si>
    <t>10.2.4</t>
  </si>
  <si>
    <t>Cargo Variable por energía en:</t>
  </si>
  <si>
    <t>Cargo Variable por potencia en:</t>
  </si>
  <si>
    <t>Horas pico                      18 a 23 hs</t>
  </si>
  <si>
    <t>Horas resto                     23 a  5 hs</t>
  </si>
  <si>
    <t>Horas valle                      5 a 18 hs</t>
  </si>
  <si>
    <t>Horas fuera de pico             23 a 18 hs</t>
  </si>
  <si>
    <t>11.1.1</t>
  </si>
  <si>
    <t>11.1.2</t>
  </si>
  <si>
    <t>11.1.3</t>
  </si>
  <si>
    <t>11.2.1</t>
  </si>
  <si>
    <t>11.2.2</t>
  </si>
  <si>
    <t>Precio de Venta Máximo</t>
  </si>
  <si>
    <t>Demanda de energía destinada a los consumos de Usuarios no Residenciales, la que incluye: Comerciales menores o iguales a 4000 kWh, Industriales menores o iguales a 4000 kWh, Asociaciones Civiles, Oficiales, Rurales 5 kVA, Otros.-</t>
  </si>
  <si>
    <t>Demanda de energía destinada a los consumos de: Comerciales mayores a 4000 kWh, Industriales mayores a 4000 kWh, Rurales mayores a 5 kVA, Grandes Usuarios menores a 300 kW, Riego Agrícola (según potencia demandada).-</t>
  </si>
  <si>
    <t>ANEXO I DISPOSICIÓN A.P.E. Nº      /07</t>
  </si>
  <si>
    <t>CUADRO TARIFARIO SEGÚN DISPOSICIÓN A.P.E. Nº       /07</t>
  </si>
  <si>
    <t>Con vigencia a partir de la facturación del período Enero de 2007.</t>
  </si>
  <si>
    <t>1.1.1</t>
  </si>
  <si>
    <t>1.1.2</t>
  </si>
  <si>
    <t>Consumos mayores a 60 kWh/mes</t>
  </si>
  <si>
    <t>1.2.1</t>
  </si>
  <si>
    <t>1.2.2</t>
  </si>
  <si>
    <t>1.2.3</t>
  </si>
  <si>
    <t>1.2.4</t>
  </si>
  <si>
    <t>1.2.5</t>
  </si>
  <si>
    <t>Con vigencia a partir de la facturación del período Febrero de 2008.</t>
  </si>
  <si>
    <t>ANEXO I DISPOSICIÓN A.P.E. Nº       /08.- CUADRO TARIFARIO</t>
  </si>
  <si>
    <t>Bonif. 2008 s/art 2º Disp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</si>
</sst>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_ ;[Red]\-#,##0.00\ "/>
    <numFmt numFmtId="181" formatCode="_(* #,##0.0000_);_(* \(#,##0.0000\);_(* &quot;-&quot;????_);_(@_)"/>
    <numFmt numFmtId="182" formatCode="_-* #,##0.0000\ _€_-;\-* #,##0.0000\ _€_-;_-* &quot;-&quot;????\ _€_-;_-@_-"/>
  </numFmts>
  <fonts count="10">
    <font>
      <sz val="10"/>
      <name val="Arial"/>
      <family val="0"/>
    </font>
    <font>
      <b/>
      <u val="single"/>
      <sz val="12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sz val="10"/>
      <name val="Courier New"/>
      <family val="3"/>
    </font>
    <font>
      <b/>
      <sz val="8"/>
      <name val="Courier New"/>
      <family val="3"/>
    </font>
    <font>
      <b/>
      <sz val="12"/>
      <name val="Courier New"/>
      <family val="3"/>
    </font>
    <font>
      <b/>
      <u val="single"/>
      <sz val="14"/>
      <name val="Courier New"/>
      <family val="3"/>
    </font>
    <font>
      <b/>
      <sz val="12"/>
      <name val="Arial Narrow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Alignment="1" quotePrefix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9" fillId="0" borderId="0" xfId="0" applyFont="1" applyAlignment="1">
      <alignment/>
    </xf>
    <xf numFmtId="10" fontId="9" fillId="0" borderId="0" xfId="0" applyNumberFormat="1" applyFont="1" applyAlignment="1">
      <alignment horizontal="center"/>
    </xf>
    <xf numFmtId="182" fontId="0" fillId="0" borderId="0" xfId="0" applyNumberFormat="1" applyAlignment="1">
      <alignment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9" fontId="4" fillId="0" borderId="0" xfId="19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65.7109375" style="0" customWidth="1"/>
    <col min="4" max="4" width="12.8515625" style="0" customWidth="1"/>
    <col min="5" max="5" width="14.00390625" style="0" customWidth="1"/>
    <col min="6" max="6" width="11.00390625" style="0" customWidth="1"/>
    <col min="7" max="7" width="11.7109375" style="0" customWidth="1"/>
    <col min="8" max="8" width="17.421875" style="0" customWidth="1"/>
  </cols>
  <sheetData>
    <row r="1" spans="1:8" ht="19.5">
      <c r="A1" s="52" t="s">
        <v>225</v>
      </c>
      <c r="B1" s="52"/>
      <c r="C1" s="53"/>
      <c r="D1" s="53"/>
      <c r="E1" s="53"/>
      <c r="F1" s="53"/>
      <c r="G1" s="53"/>
      <c r="H1" s="53"/>
    </row>
    <row r="2" spans="1:8" ht="19.5">
      <c r="A2" s="52" t="s">
        <v>38</v>
      </c>
      <c r="B2" s="52"/>
      <c r="C2" s="53"/>
      <c r="D2" s="53"/>
      <c r="E2" s="53"/>
      <c r="F2" s="53"/>
      <c r="G2" s="53"/>
      <c r="H2" s="53"/>
    </row>
    <row r="3" spans="1:8" ht="13.5">
      <c r="A3" s="53"/>
      <c r="B3" s="53"/>
      <c r="C3" s="53"/>
      <c r="D3" s="53"/>
      <c r="E3" s="53"/>
      <c r="F3" s="53"/>
      <c r="G3" s="53"/>
      <c r="H3" s="53"/>
    </row>
    <row r="4" spans="1:8" ht="16.5">
      <c r="A4" s="54" t="s">
        <v>60</v>
      </c>
      <c r="B4" s="54"/>
      <c r="C4" s="53"/>
      <c r="D4" s="53"/>
      <c r="E4" s="53"/>
      <c r="F4" s="53"/>
      <c r="G4" s="53"/>
      <c r="H4" s="53"/>
    </row>
    <row r="5" spans="1:8" ht="13.5">
      <c r="A5" s="53"/>
      <c r="B5" s="53"/>
      <c r="C5" s="53"/>
      <c r="D5" s="53"/>
      <c r="E5" s="53"/>
      <c r="F5" s="53"/>
      <c r="G5" s="53"/>
      <c r="H5" s="53"/>
    </row>
    <row r="6" spans="1:8" ht="16.5">
      <c r="A6" s="55" t="s">
        <v>61</v>
      </c>
      <c r="B6" s="55"/>
      <c r="C6" s="54"/>
      <c r="D6" s="54"/>
      <c r="E6" s="54"/>
      <c r="F6" s="53"/>
      <c r="G6" s="53"/>
      <c r="H6" s="53"/>
    </row>
    <row r="7" spans="1:8" ht="16.5">
      <c r="A7" s="55" t="s">
        <v>224</v>
      </c>
      <c r="B7" s="55"/>
      <c r="C7" s="54"/>
      <c r="D7" s="54"/>
      <c r="E7" s="54"/>
      <c r="F7" s="53"/>
      <c r="G7" s="53"/>
      <c r="H7" s="53"/>
    </row>
    <row r="8" spans="1:8" ht="16.5">
      <c r="A8" s="53"/>
      <c r="B8" s="55"/>
      <c r="C8" s="54"/>
      <c r="D8" s="54"/>
      <c r="E8" s="54"/>
      <c r="F8" s="53"/>
      <c r="G8" s="53"/>
      <c r="H8" s="53"/>
    </row>
    <row r="9" spans="1:8" ht="16.5">
      <c r="A9" s="53"/>
      <c r="B9" s="55"/>
      <c r="C9" s="54"/>
      <c r="D9" s="54"/>
      <c r="E9" s="54"/>
      <c r="F9" s="53"/>
      <c r="G9" s="53"/>
      <c r="H9" s="53"/>
    </row>
    <row r="10" spans="1:11" ht="13.5" customHeight="1">
      <c r="A10" s="56" t="s">
        <v>114</v>
      </c>
      <c r="B10" s="57"/>
      <c r="C10" s="58" t="s">
        <v>7</v>
      </c>
      <c r="D10" s="59" t="s">
        <v>210</v>
      </c>
      <c r="E10" s="59" t="s">
        <v>226</v>
      </c>
      <c r="F10" s="58"/>
      <c r="G10" s="58"/>
      <c r="H10" s="59" t="s">
        <v>62</v>
      </c>
      <c r="J10" s="45"/>
      <c r="K10" s="45"/>
    </row>
    <row r="11" spans="1:11" ht="13.5" customHeight="1">
      <c r="A11" s="57"/>
      <c r="B11" s="57"/>
      <c r="C11" s="60"/>
      <c r="D11" s="61"/>
      <c r="E11" s="61"/>
      <c r="F11" s="58"/>
      <c r="G11" s="58"/>
      <c r="H11" s="61"/>
      <c r="J11" s="46"/>
      <c r="K11" s="46"/>
    </row>
    <row r="12" spans="1:11" ht="15.75" customHeight="1">
      <c r="A12" s="62" t="s">
        <v>115</v>
      </c>
      <c r="B12" s="62" t="s">
        <v>72</v>
      </c>
      <c r="C12" s="63"/>
      <c r="D12" s="64"/>
      <c r="E12" s="64"/>
      <c r="F12" s="65"/>
      <c r="G12" s="65"/>
      <c r="H12" s="64"/>
      <c r="J12" s="46"/>
      <c r="K12" s="46"/>
    </row>
    <row r="13" spans="1:11" ht="15.75" customHeight="1">
      <c r="A13" s="53" t="s">
        <v>216</v>
      </c>
      <c r="B13" s="66" t="s">
        <v>63</v>
      </c>
      <c r="C13" s="67" t="s">
        <v>64</v>
      </c>
      <c r="D13" s="68">
        <v>5.818065000000001</v>
      </c>
      <c r="E13" s="68">
        <v>0.10483</v>
      </c>
      <c r="F13" s="68"/>
      <c r="G13" s="68"/>
      <c r="H13" s="69">
        <v>1.7454195000000001</v>
      </c>
      <c r="J13" s="46"/>
      <c r="K13" s="46"/>
    </row>
    <row r="14" spans="1:11" ht="15.75" customHeight="1">
      <c r="A14" s="53" t="s">
        <v>217</v>
      </c>
      <c r="B14" s="66" t="s">
        <v>65</v>
      </c>
      <c r="C14" s="67" t="s">
        <v>66</v>
      </c>
      <c r="D14" s="68">
        <v>0.081585</v>
      </c>
      <c r="E14" s="68">
        <v>0.081585</v>
      </c>
      <c r="F14" s="68"/>
      <c r="G14" s="68"/>
      <c r="H14" s="69">
        <v>0.0407925</v>
      </c>
      <c r="J14" s="46"/>
      <c r="K14" s="46"/>
    </row>
    <row r="15" spans="1:11" ht="15.75" customHeight="1">
      <c r="A15" s="70"/>
      <c r="B15" s="70"/>
      <c r="C15" s="63"/>
      <c r="D15" s="64"/>
      <c r="E15" s="64"/>
      <c r="F15" s="65"/>
      <c r="G15" s="65"/>
      <c r="H15" s="64"/>
      <c r="J15" s="46"/>
      <c r="K15" s="46"/>
    </row>
    <row r="16" spans="1:11" ht="15.75" customHeight="1">
      <c r="A16" s="62" t="s">
        <v>116</v>
      </c>
      <c r="B16" s="62" t="s">
        <v>218</v>
      </c>
      <c r="C16" s="63"/>
      <c r="D16" s="64"/>
      <c r="E16" s="64"/>
      <c r="F16" s="65"/>
      <c r="G16" s="65"/>
      <c r="H16" s="64"/>
      <c r="J16" s="46"/>
      <c r="K16" s="46"/>
    </row>
    <row r="17" spans="1:8" ht="13.5">
      <c r="A17" s="53" t="s">
        <v>219</v>
      </c>
      <c r="B17" s="66" t="s">
        <v>63</v>
      </c>
      <c r="C17" s="67" t="s">
        <v>64</v>
      </c>
      <c r="D17" s="68">
        <v>5.818065000000001</v>
      </c>
      <c r="E17" s="68">
        <v>0.10483</v>
      </c>
      <c r="F17" s="68"/>
      <c r="G17" s="68"/>
      <c r="H17" s="69">
        <v>1.7454195000000001</v>
      </c>
    </row>
    <row r="18" spans="1:10" ht="13.5">
      <c r="A18" s="53" t="s">
        <v>220</v>
      </c>
      <c r="B18" s="66" t="s">
        <v>65</v>
      </c>
      <c r="C18" s="67" t="s">
        <v>66</v>
      </c>
      <c r="D18" s="68">
        <v>0.081585</v>
      </c>
      <c r="E18" s="68">
        <v>0.00147</v>
      </c>
      <c r="F18" s="68"/>
      <c r="G18" s="68"/>
      <c r="H18" s="69">
        <v>0.0407925</v>
      </c>
      <c r="J18" s="44"/>
    </row>
    <row r="19" spans="1:10" ht="13.5">
      <c r="A19" s="53" t="s">
        <v>221</v>
      </c>
      <c r="B19" s="66" t="s">
        <v>67</v>
      </c>
      <c r="C19" s="67" t="str">
        <f>+C18</f>
        <v>$/kWh</v>
      </c>
      <c r="D19" s="68">
        <v>0.12121200000000001</v>
      </c>
      <c r="E19" s="68">
        <v>0.002184</v>
      </c>
      <c r="F19" s="68"/>
      <c r="G19" s="68"/>
      <c r="H19" s="69">
        <v>0.06060600000000001</v>
      </c>
      <c r="J19" s="44"/>
    </row>
    <row r="20" spans="1:8" ht="13.5">
      <c r="A20" s="53" t="s">
        <v>222</v>
      </c>
      <c r="B20" s="66" t="s">
        <v>68</v>
      </c>
      <c r="C20" s="67" t="str">
        <f>+C19</f>
        <v>$/kWh</v>
      </c>
      <c r="D20" s="68">
        <v>0.17249400000000004</v>
      </c>
      <c r="E20" s="68">
        <v>0.003108</v>
      </c>
      <c r="F20" s="68"/>
      <c r="G20" s="68"/>
      <c r="H20" s="69">
        <v>0.08624700000000002</v>
      </c>
    </row>
    <row r="21" spans="1:8" ht="13.5">
      <c r="A21" s="53" t="s">
        <v>223</v>
      </c>
      <c r="B21" s="66" t="s">
        <v>69</v>
      </c>
      <c r="C21" s="67" t="str">
        <f>+C20</f>
        <v>$/kWh</v>
      </c>
      <c r="D21" s="68">
        <v>0.261516</v>
      </c>
      <c r="E21" s="68">
        <v>0.004712</v>
      </c>
      <c r="F21" s="68"/>
      <c r="G21" s="68"/>
      <c r="H21" s="69">
        <v>0.130758</v>
      </c>
    </row>
    <row r="22" spans="1:8" ht="13.5">
      <c r="A22" s="62"/>
      <c r="B22" s="66"/>
      <c r="C22" s="67"/>
      <c r="D22" s="68"/>
      <c r="E22" s="68"/>
      <c r="F22" s="68"/>
      <c r="G22" s="68"/>
      <c r="H22" s="53"/>
    </row>
    <row r="23" spans="1:8" ht="13.5" customHeight="1">
      <c r="A23" s="56" t="s">
        <v>117</v>
      </c>
      <c r="B23" s="57"/>
      <c r="C23" s="58" t="s">
        <v>7</v>
      </c>
      <c r="D23" s="59" t="s">
        <v>210</v>
      </c>
      <c r="E23" s="59" t="s">
        <v>226</v>
      </c>
      <c r="F23" s="58"/>
      <c r="G23" s="58"/>
      <c r="H23" s="59" t="s">
        <v>62</v>
      </c>
    </row>
    <row r="24" spans="1:8" ht="13.5" customHeight="1">
      <c r="A24" s="57"/>
      <c r="B24" s="57"/>
      <c r="C24" s="60"/>
      <c r="D24" s="61"/>
      <c r="E24" s="61"/>
      <c r="F24" s="58"/>
      <c r="G24" s="58"/>
      <c r="H24" s="59"/>
    </row>
    <row r="25" spans="1:8" ht="13.5">
      <c r="A25" s="71" t="s">
        <v>118</v>
      </c>
      <c r="B25" s="66" t="s">
        <v>70</v>
      </c>
      <c r="C25" s="67" t="s">
        <v>66</v>
      </c>
      <c r="D25" s="68">
        <v>0.2291</v>
      </c>
      <c r="E25" s="68"/>
      <c r="F25" s="68"/>
      <c r="G25" s="68"/>
      <c r="H25" s="53"/>
    </row>
    <row r="26" spans="1:8" ht="13.5">
      <c r="A26" s="62"/>
      <c r="B26" s="66"/>
      <c r="C26" s="67"/>
      <c r="D26" s="68"/>
      <c r="E26" s="68"/>
      <c r="F26" s="68"/>
      <c r="G26" s="68"/>
      <c r="H26" s="53"/>
    </row>
    <row r="27" spans="1:8" ht="13.5" customHeight="1">
      <c r="A27" s="56" t="s">
        <v>119</v>
      </c>
      <c r="B27" s="57"/>
      <c r="C27" s="58" t="s">
        <v>7</v>
      </c>
      <c r="D27" s="59" t="s">
        <v>210</v>
      </c>
      <c r="E27" s="59" t="s">
        <v>226</v>
      </c>
      <c r="F27" s="59" t="s">
        <v>71</v>
      </c>
      <c r="G27" s="58"/>
      <c r="H27" s="59" t="s">
        <v>62</v>
      </c>
    </row>
    <row r="28" spans="1:10" ht="13.5" customHeight="1">
      <c r="A28" s="57"/>
      <c r="B28" s="57"/>
      <c r="C28" s="60"/>
      <c r="D28" s="61"/>
      <c r="E28" s="61"/>
      <c r="F28" s="59"/>
      <c r="G28" s="58"/>
      <c r="H28" s="59"/>
      <c r="J28" s="47"/>
    </row>
    <row r="29" spans="1:8" ht="13.5">
      <c r="A29" s="62" t="s">
        <v>120</v>
      </c>
      <c r="B29" s="62" t="s">
        <v>72</v>
      </c>
      <c r="C29" s="67"/>
      <c r="D29" s="68"/>
      <c r="E29" s="68"/>
      <c r="F29" s="68"/>
      <c r="G29" s="68"/>
      <c r="H29" s="53"/>
    </row>
    <row r="30" spans="1:11" ht="13.5">
      <c r="A30" s="53" t="s">
        <v>121</v>
      </c>
      <c r="B30" s="66" t="s">
        <v>63</v>
      </c>
      <c r="C30" s="67" t="s">
        <v>64</v>
      </c>
      <c r="D30" s="68">
        <v>10.155501000000001</v>
      </c>
      <c r="E30" s="68">
        <v>0.182982</v>
      </c>
      <c r="F30" s="68">
        <v>4.259283999999999</v>
      </c>
      <c r="G30" s="68"/>
      <c r="H30" s="69">
        <v>3.0466503</v>
      </c>
      <c r="J30" s="47"/>
      <c r="K30" s="47"/>
    </row>
    <row r="31" spans="1:11" ht="13.5">
      <c r="A31" s="53" t="s">
        <v>122</v>
      </c>
      <c r="B31" s="66" t="s">
        <v>70</v>
      </c>
      <c r="C31" s="67" t="s">
        <v>66</v>
      </c>
      <c r="D31" s="68">
        <v>0.14985</v>
      </c>
      <c r="E31" s="68">
        <v>0.0027</v>
      </c>
      <c r="F31" s="68"/>
      <c r="G31" s="68"/>
      <c r="H31" s="69">
        <v>0.074925</v>
      </c>
      <c r="J31" s="44"/>
      <c r="K31" s="47"/>
    </row>
    <row r="32" spans="1:8" ht="13.5">
      <c r="A32" s="66"/>
      <c r="B32" s="66"/>
      <c r="C32" s="67"/>
      <c r="D32" s="68"/>
      <c r="E32" s="68"/>
      <c r="F32" s="68"/>
      <c r="G32" s="68"/>
      <c r="H32" s="53"/>
    </row>
    <row r="33" spans="1:8" ht="13.5">
      <c r="A33" s="62" t="s">
        <v>123</v>
      </c>
      <c r="B33" s="62" t="s">
        <v>73</v>
      </c>
      <c r="C33" s="67"/>
      <c r="D33" s="68"/>
      <c r="E33" s="68"/>
      <c r="F33" s="68"/>
      <c r="G33" s="68"/>
      <c r="H33" s="53"/>
    </row>
    <row r="34" spans="1:8" ht="13.5">
      <c r="A34" s="53" t="s">
        <v>124</v>
      </c>
      <c r="B34" s="66" t="s">
        <v>63</v>
      </c>
      <c r="C34" s="67" t="s">
        <v>64</v>
      </c>
      <c r="D34" s="68">
        <v>10.155501000000001</v>
      </c>
      <c r="E34" s="68">
        <v>0.182982</v>
      </c>
      <c r="F34" s="68"/>
      <c r="G34" s="68"/>
      <c r="H34" s="69">
        <v>3.0466503</v>
      </c>
    </row>
    <row r="35" spans="1:10" ht="13.5">
      <c r="A35" s="53" t="s">
        <v>125</v>
      </c>
      <c r="B35" s="66" t="s">
        <v>65</v>
      </c>
      <c r="C35" s="67" t="s">
        <v>66</v>
      </c>
      <c r="D35" s="68">
        <v>0.14985</v>
      </c>
      <c r="E35" s="68">
        <v>0.0027</v>
      </c>
      <c r="F35" s="68"/>
      <c r="G35" s="68"/>
      <c r="H35" s="69">
        <v>0.074925</v>
      </c>
      <c r="J35" s="44"/>
    </row>
    <row r="36" spans="1:10" ht="13.5">
      <c r="A36" s="53" t="s">
        <v>126</v>
      </c>
      <c r="B36" s="66" t="s">
        <v>74</v>
      </c>
      <c r="C36" s="67" t="s">
        <v>66</v>
      </c>
      <c r="D36" s="68">
        <v>0.205905</v>
      </c>
      <c r="E36" s="68">
        <v>0.00371</v>
      </c>
      <c r="F36" s="68"/>
      <c r="G36" s="68"/>
      <c r="H36" s="69">
        <v>0.1029525</v>
      </c>
      <c r="J36" s="44"/>
    </row>
    <row r="37" spans="1:10" ht="13.5" customHeight="1">
      <c r="A37" s="56" t="s">
        <v>119</v>
      </c>
      <c r="B37" s="57"/>
      <c r="C37" s="58" t="s">
        <v>7</v>
      </c>
      <c r="D37" s="59" t="s">
        <v>210</v>
      </c>
      <c r="E37" s="59" t="s">
        <v>226</v>
      </c>
      <c r="F37" s="59" t="s">
        <v>71</v>
      </c>
      <c r="G37" s="58"/>
      <c r="H37" s="59" t="s">
        <v>62</v>
      </c>
      <c r="J37" s="44"/>
    </row>
    <row r="38" spans="1:8" ht="13.5" customHeight="1">
      <c r="A38" s="57"/>
      <c r="B38" s="57"/>
      <c r="C38" s="60"/>
      <c r="D38" s="61"/>
      <c r="E38" s="61"/>
      <c r="F38" s="59"/>
      <c r="G38" s="58"/>
      <c r="H38" s="59"/>
    </row>
    <row r="39" spans="1:8" ht="13.5">
      <c r="A39" s="62" t="s">
        <v>127</v>
      </c>
      <c r="B39" s="62" t="s">
        <v>75</v>
      </c>
      <c r="C39" s="67"/>
      <c r="D39" s="68"/>
      <c r="E39" s="68"/>
      <c r="F39" s="68"/>
      <c r="G39" s="68"/>
      <c r="H39" s="53"/>
    </row>
    <row r="40" spans="1:8" ht="13.5">
      <c r="A40" s="53" t="s">
        <v>128</v>
      </c>
      <c r="B40" s="66" t="s">
        <v>63</v>
      </c>
      <c r="C40" s="67" t="s">
        <v>64</v>
      </c>
      <c r="D40" s="68">
        <v>10.491387000000001</v>
      </c>
      <c r="E40" s="68">
        <v>0.189034</v>
      </c>
      <c r="F40" s="68"/>
      <c r="G40" s="68"/>
      <c r="H40" s="69">
        <v>3.1474161000000005</v>
      </c>
    </row>
    <row r="41" spans="1:10" ht="13.5">
      <c r="A41" s="53" t="s">
        <v>129</v>
      </c>
      <c r="B41" s="66" t="s">
        <v>65</v>
      </c>
      <c r="C41" s="67" t="s">
        <v>66</v>
      </c>
      <c r="D41" s="68">
        <v>0.157176</v>
      </c>
      <c r="E41" s="68">
        <v>0.0028320000000000003</v>
      </c>
      <c r="F41" s="68"/>
      <c r="G41" s="68"/>
      <c r="H41" s="69">
        <v>0.078588</v>
      </c>
      <c r="J41" s="44"/>
    </row>
    <row r="42" spans="1:10" ht="13.5">
      <c r="A42" s="53" t="s">
        <v>130</v>
      </c>
      <c r="B42" s="66" t="s">
        <v>76</v>
      </c>
      <c r="C42" s="67" t="s">
        <v>66</v>
      </c>
      <c r="D42" s="68">
        <v>0.216006</v>
      </c>
      <c r="E42" s="68">
        <v>0.003892</v>
      </c>
      <c r="F42" s="68"/>
      <c r="G42" s="68"/>
      <c r="H42" s="69">
        <v>0.108003</v>
      </c>
      <c r="J42" s="44"/>
    </row>
    <row r="43" spans="1:10" ht="13.5">
      <c r="A43" s="53" t="s">
        <v>131</v>
      </c>
      <c r="B43" s="66" t="s">
        <v>77</v>
      </c>
      <c r="C43" s="67" t="s">
        <v>66</v>
      </c>
      <c r="D43" s="68">
        <v>0.18337200000000003</v>
      </c>
      <c r="E43" s="68">
        <v>0.0033040000000000005</v>
      </c>
      <c r="F43" s="68"/>
      <c r="G43" s="68"/>
      <c r="H43" s="69">
        <v>0.09168600000000002</v>
      </c>
      <c r="J43" s="44"/>
    </row>
    <row r="44" spans="1:8" ht="13.5" customHeight="1">
      <c r="A44" s="56" t="s">
        <v>132</v>
      </c>
      <c r="B44" s="57"/>
      <c r="C44" s="58" t="s">
        <v>7</v>
      </c>
      <c r="D44" s="59" t="s">
        <v>210</v>
      </c>
      <c r="E44" s="59" t="s">
        <v>226</v>
      </c>
      <c r="F44" s="59" t="s">
        <v>78</v>
      </c>
      <c r="G44" s="58"/>
      <c r="H44" s="59" t="s">
        <v>62</v>
      </c>
    </row>
    <row r="45" spans="1:8" ht="13.5" customHeight="1">
      <c r="A45" s="57"/>
      <c r="B45" s="57"/>
      <c r="C45" s="60"/>
      <c r="D45" s="61"/>
      <c r="E45" s="61"/>
      <c r="F45" s="59"/>
      <c r="G45" s="58"/>
      <c r="H45" s="59"/>
    </row>
    <row r="46" spans="1:8" ht="13.5">
      <c r="A46" s="62" t="s">
        <v>133</v>
      </c>
      <c r="B46" s="62" t="s">
        <v>79</v>
      </c>
      <c r="C46" s="67"/>
      <c r="D46" s="66"/>
      <c r="E46" s="68"/>
      <c r="F46" s="68"/>
      <c r="G46" s="68"/>
      <c r="H46" s="53"/>
    </row>
    <row r="47" spans="1:8" ht="13.5">
      <c r="A47" s="53" t="s">
        <v>134</v>
      </c>
      <c r="B47" s="66" t="s">
        <v>63</v>
      </c>
      <c r="C47" s="67" t="s">
        <v>64</v>
      </c>
      <c r="D47" s="68">
        <v>13.124640000000001</v>
      </c>
      <c r="E47" s="68">
        <v>0.23648</v>
      </c>
      <c r="F47" s="68"/>
      <c r="G47" s="68"/>
      <c r="H47" s="69">
        <v>3.937392</v>
      </c>
    </row>
    <row r="48" spans="1:10" ht="13.5">
      <c r="A48" s="53" t="s">
        <v>135</v>
      </c>
      <c r="B48" s="66" t="s">
        <v>70</v>
      </c>
      <c r="C48" s="67" t="s">
        <v>66</v>
      </c>
      <c r="D48" s="68">
        <v>0.26739900000000005</v>
      </c>
      <c r="E48" s="68">
        <v>0.004818</v>
      </c>
      <c r="F48" s="68">
        <v>0.035</v>
      </c>
      <c r="G48" s="68"/>
      <c r="H48" s="69">
        <v>0.13369950000000003</v>
      </c>
      <c r="J48" s="44"/>
    </row>
    <row r="49" spans="1:8" ht="13.5">
      <c r="A49" s="66"/>
      <c r="B49" s="66"/>
      <c r="C49" s="67"/>
      <c r="D49" s="68"/>
      <c r="E49" s="68"/>
      <c r="F49" s="68"/>
      <c r="G49" s="68"/>
      <c r="H49" s="53"/>
    </row>
    <row r="50" spans="1:8" ht="13.5">
      <c r="A50" s="62" t="s">
        <v>136</v>
      </c>
      <c r="B50" s="62" t="s">
        <v>75</v>
      </c>
      <c r="C50" s="67"/>
      <c r="D50" s="68"/>
      <c r="E50" s="68"/>
      <c r="F50" s="68"/>
      <c r="G50" s="68"/>
      <c r="H50" s="53"/>
    </row>
    <row r="51" spans="1:8" ht="13.5">
      <c r="A51" s="53" t="s">
        <v>137</v>
      </c>
      <c r="B51" s="66" t="s">
        <v>63</v>
      </c>
      <c r="C51" s="67" t="s">
        <v>64</v>
      </c>
      <c r="D51" s="68">
        <v>13.770549000000003</v>
      </c>
      <c r="E51" s="68">
        <v>0.24811800000000003</v>
      </c>
      <c r="F51" s="68"/>
      <c r="G51" s="68"/>
      <c r="H51" s="69">
        <v>4.1311647</v>
      </c>
    </row>
    <row r="52" spans="1:10" ht="13.5">
      <c r="A52" s="53" t="s">
        <v>138</v>
      </c>
      <c r="B52" s="66" t="s">
        <v>80</v>
      </c>
      <c r="C52" s="67" t="s">
        <v>66</v>
      </c>
      <c r="D52" s="68">
        <v>0.28071900000000005</v>
      </c>
      <c r="E52" s="68">
        <v>0.005058</v>
      </c>
      <c r="F52" s="68">
        <v>0.035</v>
      </c>
      <c r="G52" s="68"/>
      <c r="H52" s="69">
        <v>0.14035950000000003</v>
      </c>
      <c r="J52" s="44"/>
    </row>
    <row r="53" spans="1:10" ht="13.5">
      <c r="A53" s="53" t="s">
        <v>139</v>
      </c>
      <c r="B53" s="66" t="s">
        <v>77</v>
      </c>
      <c r="C53" s="67" t="s">
        <v>66</v>
      </c>
      <c r="D53" s="68">
        <v>0.25163700000000006</v>
      </c>
      <c r="E53" s="68">
        <v>0.004534000000000001</v>
      </c>
      <c r="F53" s="68">
        <v>0.035</v>
      </c>
      <c r="G53" s="68"/>
      <c r="H53" s="69">
        <v>0.12581850000000003</v>
      </c>
      <c r="J53" s="44"/>
    </row>
    <row r="54" spans="1:8" ht="13.5">
      <c r="A54" s="62"/>
      <c r="B54" s="66"/>
      <c r="C54" s="67"/>
      <c r="D54" s="68"/>
      <c r="E54" s="68"/>
      <c r="F54" s="68"/>
      <c r="G54" s="68"/>
      <c r="H54" s="53"/>
    </row>
    <row r="55" spans="1:8" ht="13.5" customHeight="1">
      <c r="A55" s="56" t="s">
        <v>140</v>
      </c>
      <c r="B55" s="57"/>
      <c r="C55" s="58" t="s">
        <v>7</v>
      </c>
      <c r="D55" s="59" t="s">
        <v>210</v>
      </c>
      <c r="E55" s="59" t="s">
        <v>226</v>
      </c>
      <c r="F55" s="59"/>
      <c r="G55" s="58"/>
      <c r="H55" s="59" t="s">
        <v>62</v>
      </c>
    </row>
    <row r="56" spans="1:8" ht="13.5" customHeight="1">
      <c r="A56" s="57"/>
      <c r="B56" s="57"/>
      <c r="C56" s="60"/>
      <c r="D56" s="61"/>
      <c r="E56" s="61"/>
      <c r="F56" s="59"/>
      <c r="G56" s="58"/>
      <c r="H56" s="59"/>
    </row>
    <row r="57" spans="1:8" ht="13.5">
      <c r="A57" s="53" t="s">
        <v>141</v>
      </c>
      <c r="B57" s="66" t="s">
        <v>63</v>
      </c>
      <c r="C57" s="67" t="s">
        <v>64</v>
      </c>
      <c r="D57" s="68">
        <v>10.939605</v>
      </c>
      <c r="E57" s="68">
        <v>0.19710999999999998</v>
      </c>
      <c r="F57" s="68"/>
      <c r="G57" s="68"/>
      <c r="H57" s="69">
        <v>3.2818815</v>
      </c>
    </row>
    <row r="58" spans="1:10" ht="13.5">
      <c r="A58" s="53" t="s">
        <v>142</v>
      </c>
      <c r="B58" s="66" t="s">
        <v>70</v>
      </c>
      <c r="C58" s="67" t="s">
        <v>66</v>
      </c>
      <c r="D58" s="68">
        <v>0.22932600000000003</v>
      </c>
      <c r="E58" s="68">
        <v>0.004132</v>
      </c>
      <c r="F58" s="68"/>
      <c r="G58" s="68"/>
      <c r="H58" s="69">
        <v>0.11466300000000001</v>
      </c>
      <c r="J58" s="44"/>
    </row>
    <row r="59" spans="1:8" ht="13.5">
      <c r="A59" s="66"/>
      <c r="B59" s="66"/>
      <c r="C59" s="67"/>
      <c r="D59" s="68"/>
      <c r="E59" s="68"/>
      <c r="F59" s="68"/>
      <c r="G59" s="68"/>
      <c r="H59" s="53"/>
    </row>
    <row r="60" spans="1:8" ht="13.5" customHeight="1">
      <c r="A60" s="56" t="s">
        <v>143</v>
      </c>
      <c r="B60" s="57"/>
      <c r="C60" s="58" t="s">
        <v>7</v>
      </c>
      <c r="D60" s="59" t="s">
        <v>210</v>
      </c>
      <c r="E60" s="59" t="s">
        <v>226</v>
      </c>
      <c r="F60" s="59"/>
      <c r="G60" s="58"/>
      <c r="H60" s="59" t="s">
        <v>62</v>
      </c>
    </row>
    <row r="61" spans="1:8" ht="11.25" customHeight="1">
      <c r="A61" s="57"/>
      <c r="B61" s="57"/>
      <c r="C61" s="60"/>
      <c r="D61" s="61"/>
      <c r="E61" s="61"/>
      <c r="F61" s="59"/>
      <c r="G61" s="58"/>
      <c r="H61" s="59"/>
    </row>
    <row r="62" spans="1:8" ht="13.5">
      <c r="A62" s="53" t="s">
        <v>144</v>
      </c>
      <c r="B62" s="66" t="s">
        <v>63</v>
      </c>
      <c r="C62" s="67" t="s">
        <v>64</v>
      </c>
      <c r="D62" s="68">
        <v>16.312227000000004</v>
      </c>
      <c r="E62" s="68">
        <v>0.293914</v>
      </c>
      <c r="F62" s="68"/>
      <c r="G62" s="68"/>
      <c r="H62" s="69">
        <v>4.893668100000001</v>
      </c>
    </row>
    <row r="63" spans="1:10" ht="13.5">
      <c r="A63" s="53" t="s">
        <v>145</v>
      </c>
      <c r="B63" s="66" t="s">
        <v>70</v>
      </c>
      <c r="C63" s="67" t="s">
        <v>66</v>
      </c>
      <c r="D63" s="68">
        <v>0.271062</v>
      </c>
      <c r="E63" s="68">
        <v>0.004884</v>
      </c>
      <c r="F63" s="68"/>
      <c r="G63" s="68"/>
      <c r="H63" s="69">
        <v>0.135531</v>
      </c>
      <c r="J63" s="44"/>
    </row>
    <row r="64" spans="1:8" ht="13.5">
      <c r="A64" s="66"/>
      <c r="B64" s="66"/>
      <c r="C64" s="67"/>
      <c r="D64" s="68"/>
      <c r="E64" s="68"/>
      <c r="F64" s="68"/>
      <c r="G64" s="68"/>
      <c r="H64" s="53"/>
    </row>
    <row r="65" spans="1:8" ht="25.5" customHeight="1">
      <c r="A65" s="56" t="s">
        <v>146</v>
      </c>
      <c r="B65" s="57"/>
      <c r="C65" s="58" t="s">
        <v>7</v>
      </c>
      <c r="D65" s="59" t="s">
        <v>210</v>
      </c>
      <c r="E65" s="59" t="s">
        <v>226</v>
      </c>
      <c r="F65" s="59" t="s">
        <v>71</v>
      </c>
      <c r="G65" s="59" t="s">
        <v>81</v>
      </c>
      <c r="H65" s="59" t="s">
        <v>62</v>
      </c>
    </row>
    <row r="66" spans="1:8" ht="21" customHeight="1">
      <c r="A66" s="57"/>
      <c r="B66" s="57"/>
      <c r="C66" s="60"/>
      <c r="D66" s="61"/>
      <c r="E66" s="61"/>
      <c r="F66" s="59"/>
      <c r="G66" s="59"/>
      <c r="H66" s="59"/>
    </row>
    <row r="67" spans="1:8" ht="13.5">
      <c r="A67" s="62" t="s">
        <v>147</v>
      </c>
      <c r="B67" s="72" t="s">
        <v>82</v>
      </c>
      <c r="C67" s="73"/>
      <c r="D67" s="73"/>
      <c r="E67" s="74"/>
      <c r="F67" s="75"/>
      <c r="G67" s="65"/>
      <c r="H67" s="53"/>
    </row>
    <row r="68" spans="1:8" ht="13.5">
      <c r="A68" s="53" t="s">
        <v>148</v>
      </c>
      <c r="B68" s="62" t="s">
        <v>83</v>
      </c>
      <c r="C68" s="67"/>
      <c r="D68" s="68"/>
      <c r="E68" s="68"/>
      <c r="F68" s="68"/>
      <c r="G68" s="68"/>
      <c r="H68" s="53"/>
    </row>
    <row r="69" spans="1:8" ht="13.5">
      <c r="A69" s="53" t="s">
        <v>149</v>
      </c>
      <c r="B69" s="66" t="s">
        <v>84</v>
      </c>
      <c r="C69" s="67" t="s">
        <v>64</v>
      </c>
      <c r="D69" s="68">
        <v>30.529773000000002</v>
      </c>
      <c r="E69" s="68">
        <v>0.5500860000000001</v>
      </c>
      <c r="F69" s="68">
        <v>14.989843500000001</v>
      </c>
      <c r="G69" s="68"/>
      <c r="H69" s="69">
        <v>9.1589319</v>
      </c>
    </row>
    <row r="70" spans="1:10" ht="13.5">
      <c r="A70" s="53" t="s">
        <v>150</v>
      </c>
      <c r="B70" s="66" t="s">
        <v>85</v>
      </c>
      <c r="C70" s="67" t="s">
        <v>66</v>
      </c>
      <c r="D70" s="68">
        <v>0.265179</v>
      </c>
      <c r="E70" s="68">
        <v>0.004778</v>
      </c>
      <c r="F70" s="68"/>
      <c r="G70" s="68">
        <v>0.035</v>
      </c>
      <c r="H70" s="69">
        <v>0.1325895</v>
      </c>
      <c r="J70" s="44"/>
    </row>
    <row r="71" spans="1:10" ht="13.5">
      <c r="A71" s="53" t="s">
        <v>113</v>
      </c>
      <c r="B71" s="66" t="s">
        <v>86</v>
      </c>
      <c r="C71" s="67" t="s">
        <v>66</v>
      </c>
      <c r="D71" s="68">
        <v>0.228105</v>
      </c>
      <c r="E71" s="68">
        <v>0.00411</v>
      </c>
      <c r="F71" s="68"/>
      <c r="G71" s="68">
        <v>0.035</v>
      </c>
      <c r="H71" s="69">
        <v>0.1140525</v>
      </c>
      <c r="J71" s="44"/>
    </row>
    <row r="72" spans="1:8" ht="13.5">
      <c r="A72" s="66"/>
      <c r="B72" s="66"/>
      <c r="C72" s="67"/>
      <c r="D72" s="68"/>
      <c r="E72" s="68"/>
      <c r="F72" s="68"/>
      <c r="G72" s="68"/>
      <c r="H72" s="53"/>
    </row>
    <row r="73" spans="1:8" ht="13.5">
      <c r="A73" s="71" t="s">
        <v>151</v>
      </c>
      <c r="B73" s="62" t="s">
        <v>87</v>
      </c>
      <c r="C73" s="67"/>
      <c r="D73" s="68"/>
      <c r="E73" s="68"/>
      <c r="F73" s="68"/>
      <c r="G73" s="68"/>
      <c r="H73" s="53"/>
    </row>
    <row r="74" spans="1:8" ht="13.5">
      <c r="A74" s="53" t="s">
        <v>152</v>
      </c>
      <c r="B74" s="66" t="s">
        <v>84</v>
      </c>
      <c r="C74" s="67" t="s">
        <v>64</v>
      </c>
      <c r="D74" s="68">
        <v>30.529773000000002</v>
      </c>
      <c r="E74" s="68">
        <v>0.5500860000000001</v>
      </c>
      <c r="F74" s="68"/>
      <c r="G74" s="68"/>
      <c r="H74" s="69">
        <v>9.1589319</v>
      </c>
    </row>
    <row r="75" spans="1:10" ht="13.5">
      <c r="A75" s="53" t="s">
        <v>153</v>
      </c>
      <c r="B75" s="66" t="s">
        <v>85</v>
      </c>
      <c r="C75" s="67" t="s">
        <v>66</v>
      </c>
      <c r="D75" s="68">
        <v>0.265179</v>
      </c>
      <c r="E75" s="68">
        <v>0.004778</v>
      </c>
      <c r="F75" s="68"/>
      <c r="G75" s="68">
        <v>0.035</v>
      </c>
      <c r="H75" s="69">
        <v>0.1325895</v>
      </c>
      <c r="J75" s="44"/>
    </row>
    <row r="76" spans="1:10" ht="13.5">
      <c r="A76" s="53" t="s">
        <v>154</v>
      </c>
      <c r="B76" s="66" t="s">
        <v>86</v>
      </c>
      <c r="C76" s="67" t="s">
        <v>66</v>
      </c>
      <c r="D76" s="68">
        <v>0.228105</v>
      </c>
      <c r="E76" s="68">
        <v>0.00411</v>
      </c>
      <c r="F76" s="68"/>
      <c r="G76" s="68">
        <v>0.035</v>
      </c>
      <c r="H76" s="69">
        <v>0.1140525</v>
      </c>
      <c r="J76" s="44"/>
    </row>
    <row r="77" spans="1:10" ht="22.5" customHeight="1">
      <c r="A77" s="56" t="s">
        <v>146</v>
      </c>
      <c r="B77" s="57"/>
      <c r="C77" s="58" t="s">
        <v>7</v>
      </c>
      <c r="D77" s="59" t="s">
        <v>210</v>
      </c>
      <c r="E77" s="59" t="s">
        <v>226</v>
      </c>
      <c r="F77" s="59" t="s">
        <v>71</v>
      </c>
      <c r="G77" s="59" t="s">
        <v>81</v>
      </c>
      <c r="H77" s="59" t="s">
        <v>62</v>
      </c>
      <c r="J77" s="44"/>
    </row>
    <row r="78" spans="1:8" ht="21" customHeight="1">
      <c r="A78" s="57"/>
      <c r="B78" s="57"/>
      <c r="C78" s="60"/>
      <c r="D78" s="61"/>
      <c r="E78" s="61"/>
      <c r="F78" s="59"/>
      <c r="G78" s="59"/>
      <c r="H78" s="59"/>
    </row>
    <row r="79" spans="1:8" ht="13.5">
      <c r="A79" s="62" t="s">
        <v>88</v>
      </c>
      <c r="B79" s="72" t="s">
        <v>89</v>
      </c>
      <c r="C79" s="67"/>
      <c r="D79" s="68"/>
      <c r="E79" s="68"/>
      <c r="F79" s="68"/>
      <c r="G79" s="68"/>
      <c r="H79" s="53"/>
    </row>
    <row r="80" spans="1:8" ht="13.5">
      <c r="A80" s="53" t="s">
        <v>158</v>
      </c>
      <c r="B80" s="62" t="s">
        <v>83</v>
      </c>
      <c r="C80" s="67"/>
      <c r="D80" s="68"/>
      <c r="E80" s="68"/>
      <c r="F80" s="68"/>
      <c r="G80" s="68"/>
      <c r="H80" s="53"/>
    </row>
    <row r="81" spans="1:8" ht="13.5">
      <c r="A81" s="53" t="s">
        <v>155</v>
      </c>
      <c r="B81" s="66" t="s">
        <v>90</v>
      </c>
      <c r="C81" s="67" t="s">
        <v>64</v>
      </c>
      <c r="D81" s="68">
        <v>51.10784100000001</v>
      </c>
      <c r="E81" s="68">
        <v>0.9208620000000001</v>
      </c>
      <c r="F81" s="68">
        <v>25.093489500000004</v>
      </c>
      <c r="G81" s="68"/>
      <c r="H81" s="69">
        <v>15.332352300000002</v>
      </c>
    </row>
    <row r="82" spans="1:8" ht="13.5">
      <c r="A82" s="53" t="s">
        <v>156</v>
      </c>
      <c r="B82" s="66" t="s">
        <v>91</v>
      </c>
      <c r="C82" s="67" t="s">
        <v>64</v>
      </c>
      <c r="D82" s="68">
        <v>60.212949</v>
      </c>
      <c r="E82" s="68">
        <v>1.084918</v>
      </c>
      <c r="F82" s="68">
        <v>29.5640155</v>
      </c>
      <c r="G82" s="68"/>
      <c r="H82" s="69">
        <v>18.0638847</v>
      </c>
    </row>
    <row r="83" spans="1:8" ht="13.5">
      <c r="A83" s="53" t="s">
        <v>157</v>
      </c>
      <c r="B83" s="66" t="s">
        <v>92</v>
      </c>
      <c r="C83" s="67" t="s">
        <v>64</v>
      </c>
      <c r="D83" s="68">
        <v>69.33315300000001</v>
      </c>
      <c r="E83" s="68">
        <v>1.249246</v>
      </c>
      <c r="F83" s="68">
        <v>34.041953500000005</v>
      </c>
      <c r="G83" s="68"/>
      <c r="H83" s="69">
        <v>20.7999459</v>
      </c>
    </row>
    <row r="84" spans="1:8" ht="13.5">
      <c r="A84" s="53" t="s">
        <v>159</v>
      </c>
      <c r="B84" s="66" t="s">
        <v>93</v>
      </c>
      <c r="C84" s="67" t="s">
        <v>64</v>
      </c>
      <c r="D84" s="68">
        <v>79.809666</v>
      </c>
      <c r="E84" s="68">
        <v>1.438012</v>
      </c>
      <c r="F84" s="68">
        <v>39.185827</v>
      </c>
      <c r="G84" s="68"/>
      <c r="H84" s="69">
        <v>23.942899800000003</v>
      </c>
    </row>
    <row r="85" spans="1:8" ht="13.5">
      <c r="A85" s="53" t="s">
        <v>160</v>
      </c>
      <c r="B85" s="66" t="s">
        <v>94</v>
      </c>
      <c r="C85" s="67" t="s">
        <v>64</v>
      </c>
      <c r="D85" s="68">
        <v>87.39507300000001</v>
      </c>
      <c r="E85" s="68">
        <v>1.574686</v>
      </c>
      <c r="F85" s="68">
        <v>42.910193500000005</v>
      </c>
      <c r="G85" s="68"/>
      <c r="H85" s="69">
        <v>26.218521900000002</v>
      </c>
    </row>
    <row r="86" spans="1:8" ht="13.5">
      <c r="A86" s="53" t="s">
        <v>161</v>
      </c>
      <c r="B86" s="66" t="s">
        <v>95</v>
      </c>
      <c r="C86" s="67" t="s">
        <v>64</v>
      </c>
      <c r="D86" s="68">
        <v>112.86369</v>
      </c>
      <c r="E86" s="68">
        <v>2.03358</v>
      </c>
      <c r="F86" s="68">
        <v>55.415055</v>
      </c>
      <c r="G86" s="68"/>
      <c r="H86" s="69">
        <v>33.859107</v>
      </c>
    </row>
    <row r="87" spans="1:10" ht="13.5">
      <c r="A87" s="53" t="s">
        <v>162</v>
      </c>
      <c r="B87" s="66" t="s">
        <v>85</v>
      </c>
      <c r="C87" s="67" t="s">
        <v>66</v>
      </c>
      <c r="D87" s="68">
        <v>0.278277</v>
      </c>
      <c r="E87" s="68">
        <v>0.005013999999999999</v>
      </c>
      <c r="F87" s="68"/>
      <c r="G87" s="68">
        <v>0.035</v>
      </c>
      <c r="H87" s="69">
        <v>0.1391385</v>
      </c>
      <c r="J87" s="44"/>
    </row>
    <row r="88" spans="1:10" ht="13.5">
      <c r="A88" s="53" t="s">
        <v>163</v>
      </c>
      <c r="B88" s="66" t="s">
        <v>86</v>
      </c>
      <c r="C88" s="67" t="s">
        <v>66</v>
      </c>
      <c r="D88" s="68">
        <v>0.23942700000000003</v>
      </c>
      <c r="E88" s="68">
        <v>0.004314</v>
      </c>
      <c r="F88" s="68"/>
      <c r="G88" s="68">
        <v>0.035</v>
      </c>
      <c r="H88" s="69">
        <v>0.11971350000000001</v>
      </c>
      <c r="J88" s="44"/>
    </row>
    <row r="89" spans="1:8" ht="13.5">
      <c r="A89" s="66"/>
      <c r="B89" s="66"/>
      <c r="C89" s="67"/>
      <c r="D89" s="68"/>
      <c r="E89" s="68"/>
      <c r="F89" s="68"/>
      <c r="G89" s="68"/>
      <c r="H89" s="53"/>
    </row>
    <row r="90" spans="1:8" ht="13.5">
      <c r="A90" s="53" t="s">
        <v>164</v>
      </c>
      <c r="B90" s="62" t="s">
        <v>87</v>
      </c>
      <c r="C90" s="62"/>
      <c r="D90" s="66"/>
      <c r="E90" s="66"/>
      <c r="F90" s="66"/>
      <c r="G90" s="66"/>
      <c r="H90" s="53"/>
    </row>
    <row r="91" spans="1:8" ht="13.5">
      <c r="A91" s="53" t="s">
        <v>165</v>
      </c>
      <c r="B91" s="66" t="s">
        <v>90</v>
      </c>
      <c r="C91" s="67" t="s">
        <v>64</v>
      </c>
      <c r="D91" s="68">
        <v>51.10784100000001</v>
      </c>
      <c r="E91" s="68">
        <v>0.9208620000000001</v>
      </c>
      <c r="F91" s="68"/>
      <c r="G91" s="68"/>
      <c r="H91" s="69">
        <v>15.332352300000002</v>
      </c>
    </row>
    <row r="92" spans="1:8" ht="13.5">
      <c r="A92" s="53" t="s">
        <v>166</v>
      </c>
      <c r="B92" s="66" t="s">
        <v>91</v>
      </c>
      <c r="C92" s="67" t="s">
        <v>64</v>
      </c>
      <c r="D92" s="68">
        <v>60.212949</v>
      </c>
      <c r="E92" s="68">
        <v>1.084918</v>
      </c>
      <c r="F92" s="68"/>
      <c r="G92" s="68"/>
      <c r="H92" s="69">
        <v>18.0638847</v>
      </c>
    </row>
    <row r="93" spans="1:8" ht="13.5">
      <c r="A93" s="53" t="s">
        <v>167</v>
      </c>
      <c r="B93" s="66" t="s">
        <v>92</v>
      </c>
      <c r="C93" s="67" t="s">
        <v>64</v>
      </c>
      <c r="D93" s="68">
        <v>69.33315300000001</v>
      </c>
      <c r="E93" s="68">
        <v>1.249246</v>
      </c>
      <c r="F93" s="68"/>
      <c r="G93" s="68"/>
      <c r="H93" s="69">
        <v>20.7999459</v>
      </c>
    </row>
    <row r="94" spans="1:8" ht="13.5">
      <c r="A94" s="53" t="s">
        <v>168</v>
      </c>
      <c r="B94" s="66" t="s">
        <v>93</v>
      </c>
      <c r="C94" s="67" t="s">
        <v>64</v>
      </c>
      <c r="D94" s="68">
        <v>79.809666</v>
      </c>
      <c r="E94" s="68">
        <v>1.438012</v>
      </c>
      <c r="F94" s="68"/>
      <c r="G94" s="68"/>
      <c r="H94" s="69">
        <v>23.942899800000003</v>
      </c>
    </row>
    <row r="95" spans="1:8" ht="13.5">
      <c r="A95" s="53" t="s">
        <v>169</v>
      </c>
      <c r="B95" s="66" t="s">
        <v>94</v>
      </c>
      <c r="C95" s="67" t="s">
        <v>64</v>
      </c>
      <c r="D95" s="68">
        <v>87.39507300000001</v>
      </c>
      <c r="E95" s="68">
        <v>1.574686</v>
      </c>
      <c r="F95" s="68"/>
      <c r="G95" s="68"/>
      <c r="H95" s="69">
        <v>26.218521900000002</v>
      </c>
    </row>
    <row r="96" spans="1:8" ht="13.5">
      <c r="A96" s="53" t="s">
        <v>170</v>
      </c>
      <c r="B96" s="66" t="s">
        <v>95</v>
      </c>
      <c r="C96" s="67" t="s">
        <v>64</v>
      </c>
      <c r="D96" s="68">
        <v>112.86369</v>
      </c>
      <c r="E96" s="68">
        <v>2.03358</v>
      </c>
      <c r="F96" s="68"/>
      <c r="G96" s="68"/>
      <c r="H96" s="69">
        <v>33.859107</v>
      </c>
    </row>
    <row r="97" spans="1:10" ht="13.5">
      <c r="A97" s="53" t="s">
        <v>171</v>
      </c>
      <c r="B97" s="66" t="s">
        <v>85</v>
      </c>
      <c r="C97" s="67" t="s">
        <v>66</v>
      </c>
      <c r="D97" s="68">
        <v>0.278277</v>
      </c>
      <c r="E97" s="68">
        <v>0.005013999999999999</v>
      </c>
      <c r="F97" s="68"/>
      <c r="G97" s="68">
        <v>0.035</v>
      </c>
      <c r="H97" s="69">
        <v>0.1391385</v>
      </c>
      <c r="J97" s="44"/>
    </row>
    <row r="98" spans="1:10" ht="13.5">
      <c r="A98" s="53" t="s">
        <v>172</v>
      </c>
      <c r="B98" s="66" t="s">
        <v>86</v>
      </c>
      <c r="C98" s="67" t="s">
        <v>66</v>
      </c>
      <c r="D98" s="68">
        <v>0.23942700000000003</v>
      </c>
      <c r="E98" s="68">
        <v>0.004314</v>
      </c>
      <c r="F98" s="68"/>
      <c r="G98" s="68">
        <v>0.035</v>
      </c>
      <c r="H98" s="69">
        <v>0.11971350000000001</v>
      </c>
      <c r="J98" s="44"/>
    </row>
    <row r="99" spans="1:8" ht="13.5">
      <c r="A99" s="76"/>
      <c r="B99" s="66"/>
      <c r="C99" s="67"/>
      <c r="D99" s="68"/>
      <c r="E99" s="68"/>
      <c r="F99" s="68"/>
      <c r="G99" s="68"/>
      <c r="H99" s="53"/>
    </row>
    <row r="100" spans="1:8" ht="15" customHeight="1">
      <c r="A100" s="56" t="s">
        <v>173</v>
      </c>
      <c r="B100" s="57"/>
      <c r="C100" s="58" t="s">
        <v>7</v>
      </c>
      <c r="D100" s="59" t="s">
        <v>210</v>
      </c>
      <c r="E100" s="59" t="s">
        <v>226</v>
      </c>
      <c r="F100" s="59" t="s">
        <v>78</v>
      </c>
      <c r="G100" s="58"/>
      <c r="H100" s="59" t="s">
        <v>62</v>
      </c>
    </row>
    <row r="101" spans="1:8" ht="10.5" customHeight="1">
      <c r="A101" s="57"/>
      <c r="B101" s="57"/>
      <c r="C101" s="60"/>
      <c r="D101" s="61"/>
      <c r="E101" s="61"/>
      <c r="F101" s="59"/>
      <c r="G101" s="58"/>
      <c r="H101" s="59"/>
    </row>
    <row r="102" spans="1:8" ht="13.5">
      <c r="A102" s="62" t="s">
        <v>96</v>
      </c>
      <c r="B102" s="62" t="s">
        <v>97</v>
      </c>
      <c r="C102" s="67"/>
      <c r="D102" s="66"/>
      <c r="E102" s="68"/>
      <c r="F102" s="68"/>
      <c r="G102" s="68"/>
      <c r="H102" s="53"/>
    </row>
    <row r="103" spans="1:8" ht="13.5">
      <c r="A103" s="53" t="s">
        <v>174</v>
      </c>
      <c r="B103" s="66" t="s">
        <v>98</v>
      </c>
      <c r="C103" s="67" t="s">
        <v>99</v>
      </c>
      <c r="D103" s="68">
        <v>11.070363</v>
      </c>
      <c r="E103" s="68">
        <v>0.199466</v>
      </c>
      <c r="F103" s="68"/>
      <c r="G103" s="68"/>
      <c r="H103" s="69">
        <v>3.3211089</v>
      </c>
    </row>
    <row r="104" spans="1:10" ht="13.5">
      <c r="A104" s="53" t="s">
        <v>175</v>
      </c>
      <c r="B104" s="66" t="s">
        <v>100</v>
      </c>
      <c r="C104" s="67" t="s">
        <v>66</v>
      </c>
      <c r="D104" s="68">
        <v>0.16294800000000004</v>
      </c>
      <c r="E104" s="68">
        <v>0.0029360000000000002</v>
      </c>
      <c r="F104" s="68">
        <v>0.027</v>
      </c>
      <c r="G104" s="68"/>
      <c r="H104" s="69">
        <v>0.08147400000000002</v>
      </c>
      <c r="J104" s="44"/>
    </row>
    <row r="105" spans="1:10" ht="13.5">
      <c r="A105" s="53" t="s">
        <v>176</v>
      </c>
      <c r="B105" s="66" t="s">
        <v>101</v>
      </c>
      <c r="C105" s="67" t="s">
        <v>66</v>
      </c>
      <c r="D105" s="68">
        <v>0.152403</v>
      </c>
      <c r="E105" s="68">
        <v>0.002746</v>
      </c>
      <c r="F105" s="68">
        <v>0.027</v>
      </c>
      <c r="G105" s="68"/>
      <c r="H105" s="69">
        <v>0.0762015</v>
      </c>
      <c r="J105" s="44"/>
    </row>
    <row r="106" spans="1:10" ht="13.5">
      <c r="A106" s="53" t="s">
        <v>177</v>
      </c>
      <c r="B106" s="66" t="s">
        <v>102</v>
      </c>
      <c r="C106" s="67" t="s">
        <v>66</v>
      </c>
      <c r="D106" s="68">
        <v>0.12276600000000001</v>
      </c>
      <c r="E106" s="68">
        <v>0.002212</v>
      </c>
      <c r="F106" s="68">
        <v>0.027</v>
      </c>
      <c r="G106" s="68"/>
      <c r="H106" s="69">
        <v>0.06138300000000001</v>
      </c>
      <c r="J106" s="44"/>
    </row>
    <row r="107" spans="1:8" ht="13.5">
      <c r="A107" s="66"/>
      <c r="B107" s="66"/>
      <c r="C107" s="67"/>
      <c r="D107" s="68"/>
      <c r="E107" s="68"/>
      <c r="F107" s="68"/>
      <c r="G107" s="68"/>
      <c r="H107" s="53"/>
    </row>
    <row r="108" spans="1:8" ht="13.5">
      <c r="A108" s="62" t="s">
        <v>103</v>
      </c>
      <c r="B108" s="62" t="s">
        <v>104</v>
      </c>
      <c r="C108" s="67"/>
      <c r="D108" s="68"/>
      <c r="E108" s="68"/>
      <c r="F108" s="68"/>
      <c r="G108" s="68"/>
      <c r="H108" s="53"/>
    </row>
    <row r="109" spans="1:8" ht="13.5">
      <c r="A109" s="53" t="s">
        <v>178</v>
      </c>
      <c r="B109" s="66" t="s">
        <v>98</v>
      </c>
      <c r="C109" s="67" t="s">
        <v>99</v>
      </c>
      <c r="D109" s="68">
        <v>12.349416000000002</v>
      </c>
      <c r="E109" s="68">
        <v>0.22251200000000002</v>
      </c>
      <c r="F109" s="68"/>
      <c r="G109" s="68"/>
      <c r="H109" s="69">
        <v>3.7048248000000004</v>
      </c>
    </row>
    <row r="110" spans="1:10" ht="13.5">
      <c r="A110" s="53" t="s">
        <v>179</v>
      </c>
      <c r="B110" s="66" t="s">
        <v>100</v>
      </c>
      <c r="C110" s="67" t="s">
        <v>66</v>
      </c>
      <c r="D110" s="68">
        <v>0.181596</v>
      </c>
      <c r="E110" s="68">
        <v>0.003272</v>
      </c>
      <c r="F110" s="68">
        <v>0.027</v>
      </c>
      <c r="G110" s="68"/>
      <c r="H110" s="69">
        <v>0.090798</v>
      </c>
      <c r="J110" s="44"/>
    </row>
    <row r="111" spans="1:10" ht="13.5">
      <c r="A111" s="53" t="s">
        <v>180</v>
      </c>
      <c r="B111" s="66" t="s">
        <v>101</v>
      </c>
      <c r="C111" s="67" t="s">
        <v>66</v>
      </c>
      <c r="D111" s="68">
        <v>0.170052</v>
      </c>
      <c r="E111" s="68">
        <v>0.0030640000000000003</v>
      </c>
      <c r="F111" s="68">
        <v>0.027</v>
      </c>
      <c r="G111" s="68"/>
      <c r="H111" s="69">
        <v>0.085026</v>
      </c>
      <c r="J111" s="44"/>
    </row>
    <row r="112" spans="1:10" ht="13.5">
      <c r="A112" s="53" t="s">
        <v>181</v>
      </c>
      <c r="B112" s="66" t="s">
        <v>102</v>
      </c>
      <c r="C112" s="67" t="s">
        <v>66</v>
      </c>
      <c r="D112" s="68">
        <v>0.136974</v>
      </c>
      <c r="E112" s="68">
        <v>0.002468</v>
      </c>
      <c r="F112" s="68">
        <v>0.027</v>
      </c>
      <c r="G112" s="68"/>
      <c r="H112" s="69">
        <v>0.068487</v>
      </c>
      <c r="J112" s="44"/>
    </row>
    <row r="113" spans="1:8" ht="15.75" customHeight="1">
      <c r="A113" s="56" t="s">
        <v>182</v>
      </c>
      <c r="B113" s="57"/>
      <c r="C113" s="58" t="s">
        <v>7</v>
      </c>
      <c r="D113" s="59" t="s">
        <v>210</v>
      </c>
      <c r="E113" s="59" t="s">
        <v>226</v>
      </c>
      <c r="F113" s="59" t="s">
        <v>78</v>
      </c>
      <c r="G113" s="58"/>
      <c r="H113" s="59" t="s">
        <v>62</v>
      </c>
    </row>
    <row r="114" spans="1:8" ht="10.5" customHeight="1">
      <c r="A114" s="57"/>
      <c r="B114" s="57"/>
      <c r="C114" s="60"/>
      <c r="D114" s="61"/>
      <c r="E114" s="61"/>
      <c r="F114" s="59"/>
      <c r="G114" s="58"/>
      <c r="H114" s="59"/>
    </row>
    <row r="115" spans="1:8" ht="13.5">
      <c r="A115" s="62" t="s">
        <v>105</v>
      </c>
      <c r="B115" s="62" t="s">
        <v>97</v>
      </c>
      <c r="C115" s="67"/>
      <c r="D115" s="66"/>
      <c r="E115" s="68"/>
      <c r="F115" s="68"/>
      <c r="G115" s="68"/>
      <c r="H115" s="53"/>
    </row>
    <row r="116" spans="1:8" ht="13.5">
      <c r="A116" s="53" t="s">
        <v>183</v>
      </c>
      <c r="B116" s="66" t="s">
        <v>98</v>
      </c>
      <c r="C116" s="67" t="s">
        <v>99</v>
      </c>
      <c r="D116" s="68">
        <v>10.250295000000001</v>
      </c>
      <c r="E116" s="68">
        <v>0.18469000000000002</v>
      </c>
      <c r="F116" s="68"/>
      <c r="G116" s="68"/>
      <c r="H116" s="69">
        <v>3.0750885</v>
      </c>
    </row>
    <row r="117" spans="1:10" ht="13.5">
      <c r="A117" s="53" t="s">
        <v>184</v>
      </c>
      <c r="B117" s="66" t="s">
        <v>100</v>
      </c>
      <c r="C117" s="67" t="s">
        <v>66</v>
      </c>
      <c r="D117" s="68">
        <v>0.150849</v>
      </c>
      <c r="E117" s="68">
        <v>0.002718</v>
      </c>
      <c r="F117" s="68">
        <v>0.027</v>
      </c>
      <c r="G117" s="68"/>
      <c r="H117" s="69">
        <v>0.0754245</v>
      </c>
      <c r="J117" s="44"/>
    </row>
    <row r="118" spans="1:10" ht="13.5">
      <c r="A118" s="53" t="s">
        <v>185</v>
      </c>
      <c r="B118" s="66" t="s">
        <v>101</v>
      </c>
      <c r="C118" s="67" t="s">
        <v>66</v>
      </c>
      <c r="D118" s="68">
        <v>0.141192</v>
      </c>
      <c r="E118" s="68">
        <v>0.0025440000000000003</v>
      </c>
      <c r="F118" s="68">
        <v>0.027</v>
      </c>
      <c r="G118" s="68"/>
      <c r="H118" s="69">
        <v>0.070596</v>
      </c>
      <c r="J118" s="44"/>
    </row>
    <row r="119" spans="1:10" ht="13.5">
      <c r="A119" s="53" t="s">
        <v>186</v>
      </c>
      <c r="B119" s="66" t="s">
        <v>102</v>
      </c>
      <c r="C119" s="67" t="s">
        <v>66</v>
      </c>
      <c r="D119" s="68">
        <v>0.11366400000000002</v>
      </c>
      <c r="E119" s="68">
        <v>0.0020480000000000003</v>
      </c>
      <c r="F119" s="68">
        <v>0.027</v>
      </c>
      <c r="G119" s="68"/>
      <c r="H119" s="69">
        <v>0.05683200000000001</v>
      </c>
      <c r="J119" s="44"/>
    </row>
    <row r="120" spans="1:10" ht="12" customHeight="1">
      <c r="A120" s="72"/>
      <c r="B120" s="77"/>
      <c r="C120" s="65"/>
      <c r="D120" s="65"/>
      <c r="E120" s="65"/>
      <c r="F120" s="65"/>
      <c r="G120" s="65"/>
      <c r="H120" s="65"/>
      <c r="J120" s="44"/>
    </row>
    <row r="121" spans="1:8" ht="13.5">
      <c r="A121" s="62" t="s">
        <v>106</v>
      </c>
      <c r="B121" s="62" t="s">
        <v>104</v>
      </c>
      <c r="C121" s="67"/>
      <c r="D121" s="68"/>
      <c r="E121" s="68"/>
      <c r="F121" s="68"/>
      <c r="G121" s="68"/>
      <c r="H121" s="53"/>
    </row>
    <row r="122" spans="1:8" ht="13.5">
      <c r="A122" s="53" t="s">
        <v>187</v>
      </c>
      <c r="B122" s="66" t="s">
        <v>98</v>
      </c>
      <c r="C122" s="67" t="s">
        <v>99</v>
      </c>
      <c r="D122" s="68">
        <v>11.434665000000003</v>
      </c>
      <c r="E122" s="68">
        <v>0.20603000000000002</v>
      </c>
      <c r="F122" s="68"/>
      <c r="G122" s="68"/>
      <c r="H122" s="69">
        <v>3.4303995000000005</v>
      </c>
    </row>
    <row r="123" spans="1:10" ht="13.5">
      <c r="A123" s="53" t="s">
        <v>188</v>
      </c>
      <c r="B123" s="66" t="s">
        <v>100</v>
      </c>
      <c r="C123" s="67" t="s">
        <v>66</v>
      </c>
      <c r="D123" s="68">
        <v>0.168165</v>
      </c>
      <c r="E123" s="68">
        <v>0.00303</v>
      </c>
      <c r="F123" s="68">
        <v>0.027</v>
      </c>
      <c r="G123" s="68"/>
      <c r="H123" s="69">
        <v>0.0840825</v>
      </c>
      <c r="J123" s="44"/>
    </row>
    <row r="124" spans="1:10" ht="13.5">
      <c r="A124" s="53" t="s">
        <v>189</v>
      </c>
      <c r="B124" s="66" t="s">
        <v>101</v>
      </c>
      <c r="C124" s="67" t="s">
        <v>66</v>
      </c>
      <c r="D124" s="68">
        <v>0.15739800000000004</v>
      </c>
      <c r="E124" s="68">
        <v>0.0028360000000000004</v>
      </c>
      <c r="F124" s="68">
        <v>0.027</v>
      </c>
      <c r="G124" s="68"/>
      <c r="H124" s="69">
        <v>0.07869900000000002</v>
      </c>
      <c r="J124" s="44"/>
    </row>
    <row r="125" spans="1:10" ht="13.5">
      <c r="A125" s="53" t="s">
        <v>190</v>
      </c>
      <c r="B125" s="66" t="s">
        <v>102</v>
      </c>
      <c r="C125" s="67" t="s">
        <v>66</v>
      </c>
      <c r="D125" s="68">
        <v>0.126762</v>
      </c>
      <c r="E125" s="68">
        <v>0.002284</v>
      </c>
      <c r="F125" s="68">
        <v>0.027</v>
      </c>
      <c r="G125" s="68"/>
      <c r="H125" s="69">
        <v>0.063381</v>
      </c>
      <c r="J125" s="44"/>
    </row>
    <row r="126" spans="1:8" ht="13.5">
      <c r="A126" s="66"/>
      <c r="B126" s="66"/>
      <c r="C126" s="67"/>
      <c r="D126" s="68"/>
      <c r="E126" s="68"/>
      <c r="F126" s="68"/>
      <c r="G126" s="68"/>
      <c r="H126" s="53"/>
    </row>
    <row r="127" spans="1:8" ht="14.25" customHeight="1">
      <c r="A127" s="56" t="s">
        <v>107</v>
      </c>
      <c r="B127" s="57"/>
      <c r="C127" s="58" t="s">
        <v>7</v>
      </c>
      <c r="D127" s="59" t="s">
        <v>210</v>
      </c>
      <c r="E127" s="59" t="s">
        <v>226</v>
      </c>
      <c r="F127" s="59" t="s">
        <v>78</v>
      </c>
      <c r="G127" s="58"/>
      <c r="H127" s="59" t="s">
        <v>62</v>
      </c>
    </row>
    <row r="128" spans="1:8" ht="13.5" customHeight="1">
      <c r="A128" s="57"/>
      <c r="B128" s="57"/>
      <c r="C128" s="60"/>
      <c r="D128" s="61"/>
      <c r="E128" s="61"/>
      <c r="F128" s="59"/>
      <c r="G128" s="58"/>
      <c r="H128" s="59"/>
    </row>
    <row r="129" spans="1:8" ht="13.5">
      <c r="A129" s="62" t="s">
        <v>108</v>
      </c>
      <c r="B129" s="62" t="s">
        <v>97</v>
      </c>
      <c r="C129" s="67"/>
      <c r="D129" s="66"/>
      <c r="E129" s="68"/>
      <c r="F129" s="68"/>
      <c r="G129" s="68"/>
      <c r="H129" s="53"/>
    </row>
    <row r="130" spans="1:8" ht="13.5">
      <c r="A130" s="53" t="s">
        <v>191</v>
      </c>
      <c r="B130" s="66" t="s">
        <v>98</v>
      </c>
      <c r="C130" s="67" t="s">
        <v>99</v>
      </c>
      <c r="D130" s="68">
        <v>9.225321000000001</v>
      </c>
      <c r="E130" s="68">
        <v>0.166222</v>
      </c>
      <c r="F130" s="68"/>
      <c r="G130" s="68"/>
      <c r="H130" s="69">
        <v>2.7675963</v>
      </c>
    </row>
    <row r="131" spans="1:10" ht="13.5">
      <c r="A131" s="53" t="s">
        <v>192</v>
      </c>
      <c r="B131" s="66" t="s">
        <v>100</v>
      </c>
      <c r="C131" s="67" t="s">
        <v>66</v>
      </c>
      <c r="D131" s="68">
        <v>0.135864</v>
      </c>
      <c r="E131" s="68">
        <v>0.002448</v>
      </c>
      <c r="F131" s="68">
        <v>0.027</v>
      </c>
      <c r="G131" s="68"/>
      <c r="H131" s="69">
        <v>0.067932</v>
      </c>
      <c r="J131" s="44"/>
    </row>
    <row r="132" spans="1:10" ht="13.5">
      <c r="A132" s="53" t="s">
        <v>193</v>
      </c>
      <c r="B132" s="66" t="s">
        <v>101</v>
      </c>
      <c r="C132" s="67" t="s">
        <v>66</v>
      </c>
      <c r="D132" s="68">
        <v>0.126984</v>
      </c>
      <c r="E132" s="68">
        <v>0.002288</v>
      </c>
      <c r="F132" s="68">
        <v>0.027</v>
      </c>
      <c r="G132" s="68"/>
      <c r="H132" s="69">
        <v>0.063492</v>
      </c>
      <c r="J132" s="44"/>
    </row>
    <row r="133" spans="1:10" ht="13.5">
      <c r="A133" s="53" t="s">
        <v>194</v>
      </c>
      <c r="B133" s="66" t="s">
        <v>102</v>
      </c>
      <c r="C133" s="67" t="s">
        <v>66</v>
      </c>
      <c r="D133" s="68">
        <v>0.10234200000000002</v>
      </c>
      <c r="E133" s="68">
        <v>0.0018440000000000002</v>
      </c>
      <c r="F133" s="68">
        <v>0.027</v>
      </c>
      <c r="G133" s="68"/>
      <c r="H133" s="69">
        <v>0.05117100000000001</v>
      </c>
      <c r="J133" s="44"/>
    </row>
    <row r="134" spans="1:8" ht="13.5">
      <c r="A134" s="66"/>
      <c r="B134" s="66"/>
      <c r="C134" s="67"/>
      <c r="D134" s="68"/>
      <c r="E134" s="68"/>
      <c r="F134" s="68"/>
      <c r="G134" s="68"/>
      <c r="H134" s="53"/>
    </row>
    <row r="135" spans="1:8" ht="13.5">
      <c r="A135" s="62" t="s">
        <v>109</v>
      </c>
      <c r="B135" s="62" t="s">
        <v>104</v>
      </c>
      <c r="C135" s="67"/>
      <c r="D135" s="68"/>
      <c r="E135" s="68"/>
      <c r="F135" s="68"/>
      <c r="G135" s="68"/>
      <c r="H135" s="53"/>
    </row>
    <row r="136" spans="1:8" ht="13.5">
      <c r="A136" s="53" t="s">
        <v>195</v>
      </c>
      <c r="B136" s="66" t="s">
        <v>98</v>
      </c>
      <c r="C136" s="67" t="s">
        <v>99</v>
      </c>
      <c r="D136" s="68">
        <v>10.291254</v>
      </c>
      <c r="E136" s="68">
        <v>0.185428</v>
      </c>
      <c r="F136" s="68"/>
      <c r="G136" s="68"/>
      <c r="H136" s="69">
        <v>3.0873762</v>
      </c>
    </row>
    <row r="137" spans="1:10" ht="13.5">
      <c r="A137" s="53" t="s">
        <v>196</v>
      </c>
      <c r="B137" s="66" t="s">
        <v>100</v>
      </c>
      <c r="C137" s="67" t="s">
        <v>66</v>
      </c>
      <c r="D137" s="68">
        <v>0.151293</v>
      </c>
      <c r="E137" s="68">
        <v>0.002726</v>
      </c>
      <c r="F137" s="68">
        <v>0.027</v>
      </c>
      <c r="G137" s="68"/>
      <c r="H137" s="69">
        <v>0.0756465</v>
      </c>
      <c r="J137" s="44"/>
    </row>
    <row r="138" spans="1:10" ht="13.5">
      <c r="A138" s="53" t="s">
        <v>197</v>
      </c>
      <c r="B138" s="66" t="s">
        <v>101</v>
      </c>
      <c r="C138" s="67" t="s">
        <v>66</v>
      </c>
      <c r="D138" s="68">
        <v>0.141636</v>
      </c>
      <c r="E138" s="68">
        <v>0.002552</v>
      </c>
      <c r="F138" s="68">
        <v>0.027</v>
      </c>
      <c r="G138" s="68"/>
      <c r="H138" s="69">
        <v>0.070818</v>
      </c>
      <c r="J138" s="44"/>
    </row>
    <row r="139" spans="1:10" ht="13.5">
      <c r="A139" s="53" t="s">
        <v>198</v>
      </c>
      <c r="B139" s="66" t="s">
        <v>102</v>
      </c>
      <c r="C139" s="67" t="s">
        <v>66</v>
      </c>
      <c r="D139" s="68">
        <v>0.11410800000000001</v>
      </c>
      <c r="E139" s="68">
        <v>0.002056</v>
      </c>
      <c r="F139" s="68">
        <v>0.027</v>
      </c>
      <c r="G139" s="68"/>
      <c r="H139" s="69">
        <v>0.05705400000000001</v>
      </c>
      <c r="J139" s="44"/>
    </row>
    <row r="140" spans="1:8" ht="13.5">
      <c r="A140" s="66"/>
      <c r="B140" s="66"/>
      <c r="C140" s="67"/>
      <c r="D140" s="68"/>
      <c r="E140" s="68"/>
      <c r="F140" s="68"/>
      <c r="G140" s="68"/>
      <c r="H140" s="53"/>
    </row>
    <row r="141" spans="1:8" ht="14.25" customHeight="1">
      <c r="A141" s="56" t="s">
        <v>110</v>
      </c>
      <c r="B141" s="57"/>
      <c r="C141" s="58" t="s">
        <v>7</v>
      </c>
      <c r="D141" s="59" t="s">
        <v>210</v>
      </c>
      <c r="E141" s="59" t="s">
        <v>226</v>
      </c>
      <c r="F141" s="59" t="s">
        <v>78</v>
      </c>
      <c r="G141" s="58"/>
      <c r="H141" s="59" t="s">
        <v>62</v>
      </c>
    </row>
    <row r="142" spans="1:8" ht="11.25" customHeight="1">
      <c r="A142" s="57"/>
      <c r="B142" s="57"/>
      <c r="C142" s="60"/>
      <c r="D142" s="61"/>
      <c r="E142" s="61"/>
      <c r="F142" s="59"/>
      <c r="G142" s="58"/>
      <c r="H142" s="59"/>
    </row>
    <row r="143" spans="1:8" ht="13.5">
      <c r="A143" s="62" t="s">
        <v>111</v>
      </c>
      <c r="B143" s="62" t="s">
        <v>199</v>
      </c>
      <c r="C143" s="67"/>
      <c r="D143" s="68"/>
      <c r="E143" s="68"/>
      <c r="F143" s="68"/>
      <c r="G143" s="68"/>
      <c r="H143" s="53"/>
    </row>
    <row r="144" spans="1:12" ht="13.5">
      <c r="A144" s="53" t="s">
        <v>205</v>
      </c>
      <c r="B144" s="66" t="s">
        <v>201</v>
      </c>
      <c r="C144" s="67" t="s">
        <v>66</v>
      </c>
      <c r="D144" s="68">
        <v>0.11854800000000001</v>
      </c>
      <c r="E144" s="68">
        <v>0.0021360000000000003</v>
      </c>
      <c r="F144" s="68">
        <v>0.0342</v>
      </c>
      <c r="G144" s="68"/>
      <c r="H144" s="69">
        <v>0.05927400000000001</v>
      </c>
      <c r="J144" s="44"/>
      <c r="L144" s="47"/>
    </row>
    <row r="145" spans="1:12" ht="13.5">
      <c r="A145" s="53" t="s">
        <v>206</v>
      </c>
      <c r="B145" s="66" t="s">
        <v>202</v>
      </c>
      <c r="C145" s="67" t="s">
        <v>66</v>
      </c>
      <c r="D145" s="68">
        <v>0.10656000000000002</v>
      </c>
      <c r="E145" s="68">
        <v>0.00192</v>
      </c>
      <c r="F145" s="68">
        <v>0.0307</v>
      </c>
      <c r="G145" s="68"/>
      <c r="H145" s="69">
        <v>0.05328000000000001</v>
      </c>
      <c r="J145" s="44"/>
      <c r="L145" s="47"/>
    </row>
    <row r="146" spans="1:12" ht="13.5">
      <c r="A146" s="53" t="s">
        <v>207</v>
      </c>
      <c r="B146" s="78" t="s">
        <v>203</v>
      </c>
      <c r="C146" s="67" t="s">
        <v>66</v>
      </c>
      <c r="D146" s="68">
        <v>0.102675</v>
      </c>
      <c r="E146" s="68">
        <v>0.00185</v>
      </c>
      <c r="F146" s="68">
        <v>0.0297</v>
      </c>
      <c r="G146" s="68"/>
      <c r="H146" s="69">
        <v>0.0513375</v>
      </c>
      <c r="J146" s="44"/>
      <c r="L146" s="47"/>
    </row>
    <row r="147" spans="1:8" ht="13.5">
      <c r="A147" s="66"/>
      <c r="B147" s="66"/>
      <c r="C147" s="67"/>
      <c r="D147" s="68"/>
      <c r="E147" s="68"/>
      <c r="F147" s="68"/>
      <c r="G147" s="68"/>
      <c r="H147" s="53"/>
    </row>
    <row r="148" spans="1:8" ht="13.5">
      <c r="A148" s="62" t="s">
        <v>112</v>
      </c>
      <c r="B148" s="62" t="s">
        <v>200</v>
      </c>
      <c r="C148" s="67"/>
      <c r="D148" s="68"/>
      <c r="E148" s="68"/>
      <c r="F148" s="68"/>
      <c r="G148" s="68"/>
      <c r="H148" s="53"/>
    </row>
    <row r="149" spans="1:12" ht="13.5">
      <c r="A149" s="53" t="s">
        <v>208</v>
      </c>
      <c r="B149" s="66" t="s">
        <v>201</v>
      </c>
      <c r="C149" s="67" t="s">
        <v>99</v>
      </c>
      <c r="D149" s="68">
        <v>10.671540000000002</v>
      </c>
      <c r="E149" s="68">
        <v>0.19228</v>
      </c>
      <c r="F149" s="68">
        <v>1.602</v>
      </c>
      <c r="G149" s="68"/>
      <c r="H149" s="69">
        <v>3.2014620000000007</v>
      </c>
      <c r="J149" s="44"/>
      <c r="L149" s="47"/>
    </row>
    <row r="150" spans="1:12" ht="13.5">
      <c r="A150" s="53" t="s">
        <v>209</v>
      </c>
      <c r="B150" s="66" t="s">
        <v>204</v>
      </c>
      <c r="C150" s="67" t="s">
        <v>99</v>
      </c>
      <c r="D150" s="68">
        <v>6.26151</v>
      </c>
      <c r="E150" s="68">
        <v>0.11282</v>
      </c>
      <c r="F150" s="68">
        <v>0.94</v>
      </c>
      <c r="G150" s="68"/>
      <c r="H150" s="69">
        <v>1.878453</v>
      </c>
      <c r="J150" s="44"/>
      <c r="L150" s="47"/>
    </row>
    <row r="151" spans="1:8" ht="13.5">
      <c r="A151" s="33"/>
      <c r="B151" s="6"/>
      <c r="C151" s="6"/>
      <c r="D151" s="6"/>
      <c r="E151" s="6"/>
      <c r="F151" s="6"/>
      <c r="G151" s="6"/>
      <c r="H151" s="13"/>
    </row>
    <row r="152" spans="1:8" ht="13.5">
      <c r="A152" s="2"/>
      <c r="B152" s="13"/>
      <c r="C152" s="13"/>
      <c r="D152" s="13"/>
      <c r="E152" s="13"/>
      <c r="F152" s="13"/>
      <c r="G152" s="13"/>
      <c r="H152" s="13"/>
    </row>
    <row r="153" spans="1:8" ht="13.5">
      <c r="A153" s="2"/>
      <c r="B153" s="13"/>
      <c r="C153" s="13"/>
      <c r="D153" s="13"/>
      <c r="E153" s="13"/>
      <c r="F153" s="13"/>
      <c r="G153" s="13"/>
      <c r="H153" s="13"/>
    </row>
    <row r="154" spans="1:8" ht="13.5">
      <c r="A154" s="34"/>
      <c r="B154" s="34"/>
      <c r="C154" s="13"/>
      <c r="D154" s="13"/>
      <c r="E154" s="13"/>
      <c r="F154" s="13"/>
      <c r="G154" s="13"/>
      <c r="H154" s="13"/>
    </row>
    <row r="155" spans="1:8" ht="13.5">
      <c r="A155" s="6"/>
      <c r="B155" s="6"/>
      <c r="C155" s="13"/>
      <c r="D155" s="13"/>
      <c r="E155" s="13"/>
      <c r="F155" s="13"/>
      <c r="G155" s="13"/>
      <c r="H155" s="13"/>
    </row>
    <row r="156" spans="1:8" ht="13.5">
      <c r="A156" s="6"/>
      <c r="B156" s="6"/>
      <c r="C156" s="13"/>
      <c r="D156" s="13"/>
      <c r="E156" s="13"/>
      <c r="F156" s="13"/>
      <c r="G156" s="13"/>
      <c r="H156" s="13"/>
    </row>
    <row r="157" spans="1:8" ht="13.5">
      <c r="A157" s="2"/>
      <c r="B157" s="13"/>
      <c r="C157" s="13"/>
      <c r="D157" s="13"/>
      <c r="E157" s="13"/>
      <c r="F157" s="13"/>
      <c r="G157" s="13"/>
      <c r="H157" s="13"/>
    </row>
    <row r="158" spans="1:8" ht="13.5">
      <c r="A158" s="2"/>
      <c r="B158" s="13"/>
      <c r="C158" s="13"/>
      <c r="D158" s="13"/>
      <c r="E158" s="13"/>
      <c r="F158" s="13"/>
      <c r="G158" s="13"/>
      <c r="H158" s="13"/>
    </row>
    <row r="159" spans="1:8" ht="13.5">
      <c r="A159" s="2"/>
      <c r="B159" s="13"/>
      <c r="C159" s="13"/>
      <c r="D159" s="13"/>
      <c r="E159" s="13"/>
      <c r="F159" s="13"/>
      <c r="G159" s="13"/>
      <c r="H159" s="13"/>
    </row>
    <row r="160" spans="1:8" ht="13.5">
      <c r="A160" s="2"/>
      <c r="B160" s="13"/>
      <c r="C160" s="13"/>
      <c r="D160" s="13"/>
      <c r="E160" s="13"/>
      <c r="F160" s="13"/>
      <c r="G160" s="13"/>
      <c r="H160" s="13"/>
    </row>
    <row r="161" spans="1:8" ht="13.5">
      <c r="A161" s="2"/>
      <c r="B161" s="13"/>
      <c r="C161" s="13"/>
      <c r="D161" s="13"/>
      <c r="E161" s="13"/>
      <c r="F161" s="13"/>
      <c r="G161" s="13"/>
      <c r="H161" s="13"/>
    </row>
    <row r="162" spans="1:8" ht="13.5">
      <c r="A162" s="2"/>
      <c r="B162" s="13"/>
      <c r="C162" s="13"/>
      <c r="D162" s="13"/>
      <c r="E162" s="13"/>
      <c r="F162" s="13"/>
      <c r="G162" s="13"/>
      <c r="H162" s="13"/>
    </row>
    <row r="163" spans="1:8" ht="13.5">
      <c r="A163" s="2"/>
      <c r="B163" s="13"/>
      <c r="C163" s="13"/>
      <c r="D163" s="13"/>
      <c r="E163" s="13"/>
      <c r="F163" s="13"/>
      <c r="G163" s="13"/>
      <c r="H163" s="13"/>
    </row>
    <row r="164" spans="1:8" ht="13.5">
      <c r="A164" s="2"/>
      <c r="B164" s="13"/>
      <c r="C164" s="13"/>
      <c r="D164" s="13"/>
      <c r="E164" s="13"/>
      <c r="F164" s="13"/>
      <c r="G164" s="13"/>
      <c r="H164" s="13"/>
    </row>
    <row r="165" spans="1:8" ht="13.5">
      <c r="A165" s="2"/>
      <c r="B165" s="13"/>
      <c r="C165" s="13"/>
      <c r="D165" s="13"/>
      <c r="E165" s="13"/>
      <c r="F165" s="13"/>
      <c r="G165" s="13"/>
      <c r="H165" s="13"/>
    </row>
    <row r="166" spans="1:8" ht="13.5">
      <c r="A166" s="2"/>
      <c r="B166" s="13"/>
      <c r="C166" s="13"/>
      <c r="D166" s="13"/>
      <c r="E166" s="13"/>
      <c r="F166" s="13"/>
      <c r="G166" s="13"/>
      <c r="H166" s="13"/>
    </row>
    <row r="167" spans="1:8" ht="13.5">
      <c r="A167" s="2"/>
      <c r="B167" s="13"/>
      <c r="C167" s="13"/>
      <c r="D167" s="13"/>
      <c r="E167" s="13"/>
      <c r="F167" s="13"/>
      <c r="G167" s="13"/>
      <c r="H167" s="13"/>
    </row>
    <row r="168" spans="1:8" ht="13.5">
      <c r="A168" s="2"/>
      <c r="B168" s="13"/>
      <c r="C168" s="13"/>
      <c r="D168" s="13"/>
      <c r="E168" s="13"/>
      <c r="F168" s="13"/>
      <c r="G168" s="13"/>
      <c r="H168" s="13"/>
    </row>
    <row r="169" spans="1:8" ht="13.5">
      <c r="A169" s="2"/>
      <c r="B169" s="13"/>
      <c r="C169" s="13"/>
      <c r="D169" s="13"/>
      <c r="E169" s="13"/>
      <c r="F169" s="13"/>
      <c r="G169" s="13"/>
      <c r="H169" s="13"/>
    </row>
    <row r="170" spans="1:8" ht="13.5">
      <c r="A170" s="2"/>
      <c r="B170" s="13"/>
      <c r="C170" s="13"/>
      <c r="D170" s="13"/>
      <c r="E170" s="13"/>
      <c r="F170" s="13"/>
      <c r="G170" s="13"/>
      <c r="H170" s="13"/>
    </row>
    <row r="171" spans="1:8" ht="13.5">
      <c r="A171" s="2"/>
      <c r="B171" s="13"/>
      <c r="C171" s="13"/>
      <c r="D171" s="13"/>
      <c r="E171" s="13"/>
      <c r="F171" s="13"/>
      <c r="G171" s="13"/>
      <c r="H171" s="13"/>
    </row>
    <row r="172" spans="1:8" ht="13.5">
      <c r="A172" s="2"/>
      <c r="B172" s="13"/>
      <c r="C172" s="13"/>
      <c r="D172" s="13"/>
      <c r="E172" s="13"/>
      <c r="F172" s="13"/>
      <c r="G172" s="13"/>
      <c r="H172" s="13"/>
    </row>
    <row r="173" spans="1:8" ht="13.5">
      <c r="A173" s="2"/>
      <c r="B173" s="13"/>
      <c r="C173" s="13"/>
      <c r="D173" s="13"/>
      <c r="E173" s="13"/>
      <c r="F173" s="13"/>
      <c r="G173" s="13"/>
      <c r="H173" s="13"/>
    </row>
    <row r="174" spans="1:8" ht="13.5">
      <c r="A174" s="2"/>
      <c r="B174" s="13"/>
      <c r="C174" s="13"/>
      <c r="D174" s="13"/>
      <c r="E174" s="13"/>
      <c r="F174" s="13"/>
      <c r="G174" s="13"/>
      <c r="H174" s="13"/>
    </row>
    <row r="175" spans="1:8" ht="13.5">
      <c r="A175" s="2"/>
      <c r="B175" s="13"/>
      <c r="C175" s="13"/>
      <c r="D175" s="13"/>
      <c r="E175" s="13"/>
      <c r="F175" s="13"/>
      <c r="G175" s="13"/>
      <c r="H175" s="13"/>
    </row>
    <row r="176" spans="1:8" ht="13.5">
      <c r="A176" s="2"/>
      <c r="B176" s="13"/>
      <c r="C176" s="13"/>
      <c r="D176" s="13"/>
      <c r="E176" s="13"/>
      <c r="F176" s="13"/>
      <c r="G176" s="13"/>
      <c r="H176" s="13"/>
    </row>
    <row r="177" spans="1:8" ht="13.5">
      <c r="A177" s="2"/>
      <c r="B177" s="13"/>
      <c r="C177" s="13"/>
      <c r="D177" s="13"/>
      <c r="E177" s="13"/>
      <c r="F177" s="13"/>
      <c r="G177" s="13"/>
      <c r="H177" s="13"/>
    </row>
  </sheetData>
  <sheetProtection password="CC5E" sheet="1" objects="1" scenarios="1"/>
  <mergeCells count="91">
    <mergeCell ref="A10:B11"/>
    <mergeCell ref="C10:C11"/>
    <mergeCell ref="D10:D11"/>
    <mergeCell ref="E10:E11"/>
    <mergeCell ref="F10:F11"/>
    <mergeCell ref="G10:G11"/>
    <mergeCell ref="H10:H11"/>
    <mergeCell ref="A23:B24"/>
    <mergeCell ref="C23:C24"/>
    <mergeCell ref="D23:D24"/>
    <mergeCell ref="E23:E24"/>
    <mergeCell ref="F23:F24"/>
    <mergeCell ref="G23:G24"/>
    <mergeCell ref="H23:H24"/>
    <mergeCell ref="A27:B28"/>
    <mergeCell ref="C27:C28"/>
    <mergeCell ref="D27:D28"/>
    <mergeCell ref="E27:E28"/>
    <mergeCell ref="F27:F28"/>
    <mergeCell ref="G27:G28"/>
    <mergeCell ref="H27:H28"/>
    <mergeCell ref="A44:B45"/>
    <mergeCell ref="C44:C45"/>
    <mergeCell ref="D44:D45"/>
    <mergeCell ref="E44:E45"/>
    <mergeCell ref="F44:F45"/>
    <mergeCell ref="G44:G45"/>
    <mergeCell ref="H44:H45"/>
    <mergeCell ref="A55:B56"/>
    <mergeCell ref="C55:C56"/>
    <mergeCell ref="D55:D56"/>
    <mergeCell ref="E55:E56"/>
    <mergeCell ref="F55:F56"/>
    <mergeCell ref="G55:G56"/>
    <mergeCell ref="H55:H56"/>
    <mergeCell ref="A60:B61"/>
    <mergeCell ref="C60:C61"/>
    <mergeCell ref="D60:D61"/>
    <mergeCell ref="E60:E61"/>
    <mergeCell ref="F60:F61"/>
    <mergeCell ref="G60:G61"/>
    <mergeCell ref="H60:H61"/>
    <mergeCell ref="F65:F66"/>
    <mergeCell ref="G65:G66"/>
    <mergeCell ref="H65:H66"/>
    <mergeCell ref="A65:B66"/>
    <mergeCell ref="C65:C66"/>
    <mergeCell ref="D65:D66"/>
    <mergeCell ref="E65:E66"/>
    <mergeCell ref="A100:B101"/>
    <mergeCell ref="C100:C101"/>
    <mergeCell ref="D100:D101"/>
    <mergeCell ref="E100:E101"/>
    <mergeCell ref="F100:F101"/>
    <mergeCell ref="G100:G101"/>
    <mergeCell ref="H100:H101"/>
    <mergeCell ref="A113:B114"/>
    <mergeCell ref="C113:C114"/>
    <mergeCell ref="D113:D114"/>
    <mergeCell ref="E113:E114"/>
    <mergeCell ref="F113:F114"/>
    <mergeCell ref="G113:G114"/>
    <mergeCell ref="H113:H114"/>
    <mergeCell ref="A127:B128"/>
    <mergeCell ref="C127:C128"/>
    <mergeCell ref="D127:D128"/>
    <mergeCell ref="E127:E128"/>
    <mergeCell ref="F127:F128"/>
    <mergeCell ref="G127:G128"/>
    <mergeCell ref="H127:H128"/>
    <mergeCell ref="A141:B142"/>
    <mergeCell ref="C141:C142"/>
    <mergeCell ref="D141:D142"/>
    <mergeCell ref="E141:E142"/>
    <mergeCell ref="F141:F142"/>
    <mergeCell ref="G141:G142"/>
    <mergeCell ref="H141:H142"/>
    <mergeCell ref="A37:B38"/>
    <mergeCell ref="C37:C38"/>
    <mergeCell ref="D37:D38"/>
    <mergeCell ref="E37:E38"/>
    <mergeCell ref="F37:F38"/>
    <mergeCell ref="G37:G38"/>
    <mergeCell ref="H37:H38"/>
    <mergeCell ref="A77:B78"/>
    <mergeCell ref="C77:C78"/>
    <mergeCell ref="D77:D78"/>
    <mergeCell ref="E77:E78"/>
    <mergeCell ref="F77:F78"/>
    <mergeCell ref="G77:G78"/>
    <mergeCell ref="H77:H78"/>
  </mergeCells>
  <printOptions/>
  <pageMargins left="0.7874015748031497" right="2.1653543307086616" top="0.984251968503937" bottom="0.3937007874015748" header="0.2362204724409449" footer="0"/>
  <pageSetup fitToHeight="4" horizontalDpi="300" verticalDpi="300" orientation="landscape" paperSize="5" scale="93" r:id="rId1"/>
  <rowBreaks count="3" manualBreakCount="3">
    <brk id="36" max="7" man="1"/>
    <brk id="76" max="7" man="1"/>
    <brk id="11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11.421875" defaultRowHeight="12.75"/>
  <cols>
    <col min="1" max="1" width="7.28125" style="0" customWidth="1"/>
    <col min="2" max="2" width="12.140625" style="0" customWidth="1"/>
    <col min="3" max="3" width="54.57421875" style="0" customWidth="1"/>
    <col min="4" max="4" width="8.8515625" style="0" customWidth="1"/>
    <col min="5" max="5" width="9.140625" style="0" customWidth="1"/>
  </cols>
  <sheetData>
    <row r="1" spans="1:5" ht="19.5">
      <c r="A1" s="18" t="s">
        <v>214</v>
      </c>
      <c r="B1" s="18"/>
      <c r="C1" s="18"/>
      <c r="D1" s="13"/>
      <c r="E1" s="13"/>
    </row>
    <row r="2" spans="1:5" ht="19.5">
      <c r="A2" s="18" t="s">
        <v>38</v>
      </c>
      <c r="B2" s="18"/>
      <c r="C2" s="18"/>
      <c r="D2" s="13"/>
      <c r="E2" s="13"/>
    </row>
    <row r="3" spans="1:5" ht="13.5">
      <c r="A3" s="13"/>
      <c r="B3" s="13"/>
      <c r="C3" s="13"/>
      <c r="D3" s="13"/>
      <c r="E3" s="13"/>
    </row>
    <row r="4" spans="1:5" ht="16.5">
      <c r="A4" s="19" t="s">
        <v>39</v>
      </c>
      <c r="B4" s="19"/>
      <c r="C4" s="19"/>
      <c r="D4" s="13"/>
      <c r="E4" s="13"/>
    </row>
    <row r="5" spans="1:5" ht="16.5">
      <c r="A5" s="19" t="s">
        <v>40</v>
      </c>
      <c r="B5" s="19"/>
      <c r="C5" s="19"/>
      <c r="D5" s="13"/>
      <c r="E5" s="13"/>
    </row>
    <row r="6" spans="1:5" ht="16.5">
      <c r="A6" s="19" t="s">
        <v>41</v>
      </c>
      <c r="B6" s="19"/>
      <c r="C6" s="19"/>
      <c r="D6" s="13"/>
      <c r="E6" s="13"/>
    </row>
    <row r="7" spans="1:5" ht="13.5">
      <c r="A7" s="13"/>
      <c r="B7" s="13"/>
      <c r="C7" s="13"/>
      <c r="D7" s="13"/>
      <c r="E7" s="13"/>
    </row>
    <row r="8" spans="1:5" ht="16.5">
      <c r="A8" s="2" t="s">
        <v>42</v>
      </c>
      <c r="B8" s="2"/>
      <c r="C8" s="2"/>
      <c r="D8" s="19"/>
      <c r="E8" s="19"/>
    </row>
    <row r="9" spans="1:5" ht="16.5">
      <c r="A9" s="2" t="s">
        <v>215</v>
      </c>
      <c r="B9" s="2"/>
      <c r="C9" s="2"/>
      <c r="D9" s="19"/>
      <c r="E9" s="19"/>
    </row>
    <row r="10" spans="2:5" ht="13.5">
      <c r="B10" s="13"/>
      <c r="C10" s="13"/>
      <c r="D10" s="13"/>
      <c r="E10" s="13"/>
    </row>
    <row r="11" spans="2:5" ht="13.5">
      <c r="B11" s="13"/>
      <c r="C11" s="13"/>
      <c r="D11" s="13"/>
      <c r="E11" s="13"/>
    </row>
    <row r="12" spans="1:5" ht="15.75">
      <c r="A12" s="20" t="s">
        <v>43</v>
      </c>
      <c r="B12" s="20" t="s">
        <v>44</v>
      </c>
      <c r="C12" s="21" t="s">
        <v>45</v>
      </c>
      <c r="D12" s="21" t="s">
        <v>7</v>
      </c>
      <c r="E12" s="22" t="s">
        <v>46</v>
      </c>
    </row>
    <row r="13" spans="1:5" ht="45.75" customHeight="1">
      <c r="A13" s="23" t="s">
        <v>47</v>
      </c>
      <c r="B13" s="23" t="s">
        <v>48</v>
      </c>
      <c r="C13" s="35" t="s">
        <v>49</v>
      </c>
      <c r="D13" s="37" t="s">
        <v>13</v>
      </c>
      <c r="E13" s="38">
        <v>70.62</v>
      </c>
    </row>
    <row r="14" spans="1:5" ht="13.5">
      <c r="A14" s="24"/>
      <c r="B14" s="24"/>
      <c r="C14" s="25"/>
      <c r="D14" s="39"/>
      <c r="E14" s="40"/>
    </row>
    <row r="15" spans="1:5" ht="37.5" customHeight="1">
      <c r="A15" s="26" t="s">
        <v>50</v>
      </c>
      <c r="B15" s="26" t="s">
        <v>51</v>
      </c>
      <c r="C15" s="35" t="s">
        <v>52</v>
      </c>
      <c r="D15" s="37" t="s">
        <v>13</v>
      </c>
      <c r="E15" s="38">
        <v>76.29</v>
      </c>
    </row>
    <row r="16" spans="1:5" ht="13.5">
      <c r="A16" s="27"/>
      <c r="B16" s="27"/>
      <c r="C16" s="25"/>
      <c r="D16" s="41"/>
      <c r="E16" s="40"/>
    </row>
    <row r="17" spans="1:5" ht="84.75" customHeight="1">
      <c r="A17" s="26" t="s">
        <v>53</v>
      </c>
      <c r="B17" s="26" t="s">
        <v>54</v>
      </c>
      <c r="C17" s="35" t="s">
        <v>211</v>
      </c>
      <c r="D17" s="37" t="s">
        <v>13</v>
      </c>
      <c r="E17" s="38">
        <v>99.84</v>
      </c>
    </row>
    <row r="18" spans="1:5" ht="13.5">
      <c r="A18" s="27"/>
      <c r="B18" s="27"/>
      <c r="C18" s="25"/>
      <c r="D18" s="41"/>
      <c r="E18" s="40"/>
    </row>
    <row r="19" spans="1:5" ht="74.25" customHeight="1">
      <c r="A19" s="26" t="s">
        <v>55</v>
      </c>
      <c r="B19" s="26" t="s">
        <v>56</v>
      </c>
      <c r="C19" s="35" t="s">
        <v>212</v>
      </c>
      <c r="D19" s="37" t="s">
        <v>13</v>
      </c>
      <c r="E19" s="38">
        <v>109.91</v>
      </c>
    </row>
    <row r="20" spans="1:5" ht="13.5">
      <c r="A20" s="27"/>
      <c r="B20" s="27"/>
      <c r="C20" s="25"/>
      <c r="D20" s="41"/>
      <c r="E20" s="40"/>
    </row>
    <row r="21" spans="1:5" ht="48.75" customHeight="1">
      <c r="A21" s="28" t="s">
        <v>57</v>
      </c>
      <c r="B21" s="28" t="s">
        <v>58</v>
      </c>
      <c r="C21" s="36" t="s">
        <v>59</v>
      </c>
      <c r="D21" s="42" t="s">
        <v>13</v>
      </c>
      <c r="E21" s="43">
        <v>109.29</v>
      </c>
    </row>
    <row r="22" spans="2:5" ht="13.5">
      <c r="B22" s="13"/>
      <c r="C22" s="29"/>
      <c r="D22" s="13"/>
      <c r="E22" s="13"/>
    </row>
    <row r="23" spans="2:5" ht="13.5">
      <c r="B23" s="30"/>
      <c r="C23" s="29"/>
      <c r="D23" s="13"/>
      <c r="E23" s="13"/>
    </row>
    <row r="24" spans="2:5" ht="13.5">
      <c r="B24" s="13"/>
      <c r="C24" s="13"/>
      <c r="D24" s="13"/>
      <c r="E24" s="13"/>
    </row>
    <row r="25" spans="1:5" ht="16.5">
      <c r="A25" s="17" t="s">
        <v>213</v>
      </c>
      <c r="C25" s="31"/>
      <c r="D25" s="13"/>
      <c r="E25" s="13"/>
    </row>
    <row r="26" spans="2:5" ht="12.75">
      <c r="B26" s="32"/>
      <c r="C26" s="32"/>
      <c r="D26" s="32"/>
      <c r="E26" s="32"/>
    </row>
    <row r="27" spans="2:5" ht="12.75">
      <c r="B27" s="32"/>
      <c r="C27" s="32"/>
      <c r="D27" s="32"/>
      <c r="E27" s="32"/>
    </row>
    <row r="28" spans="2:5" ht="12.75">
      <c r="B28" s="32"/>
      <c r="C28" s="32"/>
      <c r="D28" s="32"/>
      <c r="E28" s="32"/>
    </row>
  </sheetData>
  <printOptions/>
  <pageMargins left="1.1811023622047245" right="0.1968503937007874" top="2.5590551181102366" bottom="0.984251968503937" header="0" footer="0"/>
  <pageSetup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"/>
    </sheetView>
  </sheetViews>
  <sheetFormatPr defaultColWidth="11.421875" defaultRowHeight="12.75"/>
  <cols>
    <col min="2" max="2" width="37.8515625" style="0" customWidth="1"/>
    <col min="3" max="3" width="9.140625" style="0" customWidth="1"/>
  </cols>
  <sheetData>
    <row r="1" ht="16.5">
      <c r="A1" s="1" t="s">
        <v>0</v>
      </c>
    </row>
    <row r="2" ht="16.5">
      <c r="A2" s="1"/>
    </row>
    <row r="3" ht="13.5">
      <c r="A3" s="2" t="s">
        <v>1</v>
      </c>
    </row>
    <row r="4" ht="13.5">
      <c r="A4" s="2"/>
    </row>
    <row r="5" ht="13.5">
      <c r="A5" s="3" t="s">
        <v>2</v>
      </c>
    </row>
    <row r="6" ht="13.5">
      <c r="A6" s="2" t="s">
        <v>3</v>
      </c>
    </row>
    <row r="7" ht="13.5">
      <c r="A7" s="2" t="s">
        <v>4</v>
      </c>
    </row>
    <row r="8" ht="13.5">
      <c r="A8" s="2" t="s">
        <v>5</v>
      </c>
    </row>
    <row r="9" ht="13.5">
      <c r="A9" s="2"/>
    </row>
    <row r="11" spans="1:8" ht="12.75">
      <c r="A11" s="49" t="s">
        <v>6</v>
      </c>
      <c r="B11" s="50"/>
      <c r="C11" s="48" t="s">
        <v>7</v>
      </c>
      <c r="D11" s="4" t="s">
        <v>8</v>
      </c>
      <c r="E11" s="4" t="s">
        <v>8</v>
      </c>
      <c r="H11" s="4" t="s">
        <v>8</v>
      </c>
    </row>
    <row r="12" spans="1:8" ht="13.5">
      <c r="A12" s="50"/>
      <c r="B12" s="50"/>
      <c r="C12" s="51"/>
      <c r="D12" s="5" t="s">
        <v>9</v>
      </c>
      <c r="E12" s="5" t="s">
        <v>10</v>
      </c>
      <c r="H12" s="5" t="s">
        <v>11</v>
      </c>
    </row>
    <row r="13" spans="1:10" ht="13.5">
      <c r="A13" s="6" t="s">
        <v>12</v>
      </c>
      <c r="B13" s="6"/>
      <c r="C13" s="7" t="s">
        <v>13</v>
      </c>
      <c r="D13" s="8">
        <v>53.12</v>
      </c>
      <c r="E13" s="9">
        <v>6.75</v>
      </c>
      <c r="H13" s="10">
        <f>+E13+D13</f>
        <v>59.87</v>
      </c>
      <c r="I13" s="9">
        <v>58.63</v>
      </c>
      <c r="J13" s="11">
        <f>+H13-I13</f>
        <v>1.2399999999999949</v>
      </c>
    </row>
    <row r="14" spans="1:10" ht="13.5">
      <c r="A14" s="6" t="s">
        <v>14</v>
      </c>
      <c r="B14" s="6"/>
      <c r="C14" s="7" t="str">
        <f>+C13</f>
        <v>$/MWh</v>
      </c>
      <c r="D14" s="8">
        <v>31.62</v>
      </c>
      <c r="E14" s="9">
        <v>6.5</v>
      </c>
      <c r="H14" s="10">
        <f>+E14+D14</f>
        <v>38.120000000000005</v>
      </c>
      <c r="I14" s="9">
        <v>38.16</v>
      </c>
      <c r="J14" s="11">
        <f aca="true" t="shared" si="0" ref="J14:J44">+H14-I14</f>
        <v>-0.03999999999999204</v>
      </c>
    </row>
    <row r="15" spans="1:10" ht="13.5">
      <c r="A15" s="6" t="s">
        <v>15</v>
      </c>
      <c r="B15" s="6"/>
      <c r="C15" s="7" t="str">
        <f>+C14</f>
        <v>$/MWh</v>
      </c>
      <c r="D15" s="8">
        <v>15.82</v>
      </c>
      <c r="E15" s="9">
        <v>6.25</v>
      </c>
      <c r="H15" s="10">
        <f>+E15+D15</f>
        <v>22.07</v>
      </c>
      <c r="I15" s="9">
        <v>26.5</v>
      </c>
      <c r="J15" s="11">
        <f t="shared" si="0"/>
        <v>-4.43</v>
      </c>
    </row>
    <row r="16" spans="1:10" ht="13.5">
      <c r="A16" s="6" t="s">
        <v>16</v>
      </c>
      <c r="B16" s="6"/>
      <c r="C16" s="7" t="str">
        <f>+C15</f>
        <v>$/MWh</v>
      </c>
      <c r="D16" s="8">
        <v>9.57</v>
      </c>
      <c r="E16" s="9">
        <v>4.75</v>
      </c>
      <c r="H16" s="10">
        <f>+E16+D16</f>
        <v>14.32</v>
      </c>
      <c r="I16" s="9">
        <v>13.72</v>
      </c>
      <c r="J16" s="11">
        <f t="shared" si="0"/>
        <v>0.5999999999999996</v>
      </c>
    </row>
    <row r="17" spans="4:10" ht="13.5">
      <c r="D17" s="12"/>
      <c r="E17" s="10"/>
      <c r="H17" s="10"/>
      <c r="I17" s="13"/>
      <c r="J17" s="11">
        <f t="shared" si="0"/>
        <v>0</v>
      </c>
    </row>
    <row r="18" spans="1:10" ht="13.5">
      <c r="A18" s="49" t="s">
        <v>17</v>
      </c>
      <c r="B18" s="50"/>
      <c r="C18" s="48" t="s">
        <v>7</v>
      </c>
      <c r="D18" s="4" t="s">
        <v>8</v>
      </c>
      <c r="E18" s="4" t="s">
        <v>8</v>
      </c>
      <c r="H18" s="4" t="s">
        <v>8</v>
      </c>
      <c r="I18" s="13"/>
      <c r="J18" s="11"/>
    </row>
    <row r="19" spans="1:10" ht="13.5">
      <c r="A19" s="50"/>
      <c r="B19" s="50"/>
      <c r="C19" s="51"/>
      <c r="D19" s="5" t="s">
        <v>9</v>
      </c>
      <c r="E19" s="5" t="s">
        <v>10</v>
      </c>
      <c r="H19" s="5" t="s">
        <v>11</v>
      </c>
      <c r="I19" s="13"/>
      <c r="J19" s="11"/>
    </row>
    <row r="20" spans="1:10" ht="13.5">
      <c r="A20" s="6" t="s">
        <v>18</v>
      </c>
      <c r="B20" s="6"/>
      <c r="C20" s="7" t="s">
        <v>13</v>
      </c>
      <c r="D20" s="8">
        <v>9.89</v>
      </c>
      <c r="E20" s="14">
        <v>0</v>
      </c>
      <c r="H20" s="10">
        <f>+E20+D20</f>
        <v>9.89</v>
      </c>
      <c r="I20" s="15">
        <v>9.89</v>
      </c>
      <c r="J20" s="11">
        <f t="shared" si="0"/>
        <v>0</v>
      </c>
    </row>
    <row r="21" spans="1:10" ht="13.5">
      <c r="A21" s="6" t="s">
        <v>19</v>
      </c>
      <c r="B21" s="6"/>
      <c r="C21" s="7" t="str">
        <f>+C20</f>
        <v>$/MWh</v>
      </c>
      <c r="D21" s="8">
        <v>9.89</v>
      </c>
      <c r="E21" s="16">
        <v>0</v>
      </c>
      <c r="H21" s="10">
        <f>+E21+D21</f>
        <v>9.89</v>
      </c>
      <c r="I21" s="15">
        <f>+I20</f>
        <v>9.89</v>
      </c>
      <c r="J21" s="11">
        <f t="shared" si="0"/>
        <v>0</v>
      </c>
    </row>
    <row r="22" spans="1:10" ht="13.5">
      <c r="A22" s="6" t="s">
        <v>20</v>
      </c>
      <c r="B22" s="6"/>
      <c r="C22" s="7" t="str">
        <f>+C21</f>
        <v>$/MWh</v>
      </c>
      <c r="D22" s="8">
        <v>9.89</v>
      </c>
      <c r="E22" s="10">
        <v>0</v>
      </c>
      <c r="H22" s="10">
        <f>+E22+D22</f>
        <v>9.89</v>
      </c>
      <c r="I22" s="15">
        <f>+I21</f>
        <v>9.89</v>
      </c>
      <c r="J22" s="11">
        <f t="shared" si="0"/>
        <v>0</v>
      </c>
    </row>
    <row r="23" spans="1:10" ht="13.5">
      <c r="A23" s="6" t="s">
        <v>21</v>
      </c>
      <c r="B23" s="6"/>
      <c r="C23" s="7" t="str">
        <f>+C22</f>
        <v>$/MWh</v>
      </c>
      <c r="D23" s="8">
        <v>9.89</v>
      </c>
      <c r="E23" s="10">
        <v>0</v>
      </c>
      <c r="H23" s="10">
        <f>+E23+D23</f>
        <v>9.89</v>
      </c>
      <c r="I23" s="15">
        <f>+I22</f>
        <v>9.89</v>
      </c>
      <c r="J23" s="11">
        <f t="shared" si="0"/>
        <v>0</v>
      </c>
    </row>
    <row r="24" spans="4:10" ht="13.5">
      <c r="D24" s="12"/>
      <c r="E24" s="10"/>
      <c r="H24" s="10">
        <f>+E24+D24</f>
        <v>0</v>
      </c>
      <c r="I24" s="13"/>
      <c r="J24" s="11">
        <f t="shared" si="0"/>
        <v>0</v>
      </c>
    </row>
    <row r="25" spans="1:10" ht="13.5">
      <c r="A25" s="49" t="s">
        <v>22</v>
      </c>
      <c r="B25" s="50"/>
      <c r="C25" s="48" t="s">
        <v>7</v>
      </c>
      <c r="D25" s="4" t="s">
        <v>8</v>
      </c>
      <c r="E25" s="4" t="s">
        <v>8</v>
      </c>
      <c r="H25" s="4" t="s">
        <v>8</v>
      </c>
      <c r="I25" s="13"/>
      <c r="J25" s="11"/>
    </row>
    <row r="26" spans="1:10" ht="13.5">
      <c r="A26" s="50"/>
      <c r="B26" s="50"/>
      <c r="C26" s="51"/>
      <c r="D26" s="5" t="s">
        <v>9</v>
      </c>
      <c r="E26" s="5" t="s">
        <v>10</v>
      </c>
      <c r="H26" s="5" t="s">
        <v>11</v>
      </c>
      <c r="I26" s="13"/>
      <c r="J26" s="11"/>
    </row>
    <row r="27" spans="1:10" ht="13.5">
      <c r="A27" s="6" t="s">
        <v>23</v>
      </c>
      <c r="B27" s="6"/>
      <c r="C27" s="7" t="s">
        <v>13</v>
      </c>
      <c r="D27" s="8">
        <v>2.14</v>
      </c>
      <c r="E27" s="10">
        <v>6</v>
      </c>
      <c r="H27" s="10">
        <f>+E27+D27</f>
        <v>8.14</v>
      </c>
      <c r="I27" s="9">
        <v>9.5</v>
      </c>
      <c r="J27" s="11">
        <f t="shared" si="0"/>
        <v>-1.3599999999999994</v>
      </c>
    </row>
    <row r="28" spans="1:10" ht="13.5">
      <c r="A28" s="6" t="s">
        <v>24</v>
      </c>
      <c r="B28" s="6"/>
      <c r="C28" s="7" t="str">
        <f>+C27</f>
        <v>$/MWh</v>
      </c>
      <c r="D28" s="8">
        <v>2.14</v>
      </c>
      <c r="E28" s="10">
        <v>5.5</v>
      </c>
      <c r="H28" s="10">
        <f>+E28+D28</f>
        <v>7.640000000000001</v>
      </c>
      <c r="I28" s="9">
        <v>8</v>
      </c>
      <c r="J28" s="11">
        <f t="shared" si="0"/>
        <v>-0.35999999999999943</v>
      </c>
    </row>
    <row r="29" spans="1:10" ht="13.5">
      <c r="A29" s="6" t="s">
        <v>25</v>
      </c>
      <c r="B29" s="6"/>
      <c r="C29" s="7" t="str">
        <f>+C28</f>
        <v>$/MWh</v>
      </c>
      <c r="D29" s="8">
        <v>2.14</v>
      </c>
      <c r="E29" s="10">
        <v>4.5</v>
      </c>
      <c r="H29" s="10">
        <f>+E29+D29</f>
        <v>6.640000000000001</v>
      </c>
      <c r="I29" s="9">
        <v>6.5</v>
      </c>
      <c r="J29" s="11">
        <f t="shared" si="0"/>
        <v>0.14000000000000057</v>
      </c>
    </row>
    <row r="30" spans="1:10" ht="13.5">
      <c r="A30" s="6" t="s">
        <v>26</v>
      </c>
      <c r="B30" s="6"/>
      <c r="C30" s="7" t="str">
        <f>+C29</f>
        <v>$/MWh</v>
      </c>
      <c r="D30" s="8">
        <v>2.14</v>
      </c>
      <c r="E30" s="10">
        <v>4</v>
      </c>
      <c r="H30" s="10">
        <f>+E30+D30</f>
        <v>6.140000000000001</v>
      </c>
      <c r="I30" s="9">
        <v>6.3</v>
      </c>
      <c r="J30" s="11">
        <f t="shared" si="0"/>
        <v>-0.15999999999999925</v>
      </c>
    </row>
    <row r="31" spans="4:10" ht="13.5">
      <c r="D31" s="12"/>
      <c r="E31" s="10"/>
      <c r="H31" s="10">
        <f>+E31+D31</f>
        <v>0</v>
      </c>
      <c r="I31" s="13"/>
      <c r="J31" s="11">
        <f t="shared" si="0"/>
        <v>0</v>
      </c>
    </row>
    <row r="32" spans="1:10" ht="13.5">
      <c r="A32" s="49" t="s">
        <v>27</v>
      </c>
      <c r="B32" s="50"/>
      <c r="C32" s="48" t="s">
        <v>7</v>
      </c>
      <c r="D32" s="4" t="s">
        <v>8</v>
      </c>
      <c r="E32" s="4" t="s">
        <v>8</v>
      </c>
      <c r="H32" s="4" t="s">
        <v>8</v>
      </c>
      <c r="I32" s="13"/>
      <c r="J32" s="11"/>
    </row>
    <row r="33" spans="1:10" ht="13.5">
      <c r="A33" s="50"/>
      <c r="B33" s="50"/>
      <c r="C33" s="51"/>
      <c r="D33" s="5" t="s">
        <v>9</v>
      </c>
      <c r="E33" s="5" t="s">
        <v>10</v>
      </c>
      <c r="H33" s="5" t="s">
        <v>11</v>
      </c>
      <c r="I33" s="13"/>
      <c r="J33" s="11"/>
    </row>
    <row r="34" spans="1:10" ht="13.5">
      <c r="A34" s="6" t="s">
        <v>28</v>
      </c>
      <c r="B34" s="6"/>
      <c r="C34" s="7" t="s">
        <v>13</v>
      </c>
      <c r="D34" s="8">
        <v>2.71</v>
      </c>
      <c r="E34" s="10">
        <v>9</v>
      </c>
      <c r="H34" s="10">
        <f>+E34+D34</f>
        <v>11.71</v>
      </c>
      <c r="I34" s="9">
        <v>15</v>
      </c>
      <c r="J34" s="11">
        <f t="shared" si="0"/>
        <v>-3.289999999999999</v>
      </c>
    </row>
    <row r="35" spans="1:10" ht="13.5">
      <c r="A35" s="6" t="s">
        <v>29</v>
      </c>
      <c r="B35" s="6"/>
      <c r="C35" s="7" t="str">
        <f>+C34</f>
        <v>$/MWh</v>
      </c>
      <c r="D35" s="8">
        <v>2.71</v>
      </c>
      <c r="E35" s="10">
        <v>7</v>
      </c>
      <c r="H35" s="10">
        <f>+E35+D35</f>
        <v>9.71</v>
      </c>
      <c r="I35" s="9">
        <v>9</v>
      </c>
      <c r="J35" s="11">
        <f t="shared" si="0"/>
        <v>0.7100000000000009</v>
      </c>
    </row>
    <row r="36" spans="1:10" ht="13.5">
      <c r="A36" s="6" t="s">
        <v>30</v>
      </c>
      <c r="B36" s="6"/>
      <c r="C36" s="7" t="str">
        <f>+C35</f>
        <v>$/MWh</v>
      </c>
      <c r="D36" s="8">
        <v>2.71</v>
      </c>
      <c r="E36" s="10">
        <v>5</v>
      </c>
      <c r="H36" s="10">
        <f>+E36+D36</f>
        <v>7.71</v>
      </c>
      <c r="I36" s="9">
        <v>7</v>
      </c>
      <c r="J36" s="11">
        <f t="shared" si="0"/>
        <v>0.71</v>
      </c>
    </row>
    <row r="37" spans="1:10" ht="13.5">
      <c r="A37" s="6" t="s">
        <v>31</v>
      </c>
      <c r="B37" s="6"/>
      <c r="C37" s="7" t="str">
        <f>+C36</f>
        <v>$/MWh</v>
      </c>
      <c r="D37" s="8">
        <v>2.71</v>
      </c>
      <c r="E37" s="10">
        <v>3.5</v>
      </c>
      <c r="H37" s="10">
        <f>+E37+D37</f>
        <v>6.21</v>
      </c>
      <c r="I37" s="9">
        <v>6.2</v>
      </c>
      <c r="J37" s="11">
        <f t="shared" si="0"/>
        <v>0.009999999999999787</v>
      </c>
    </row>
    <row r="38" spans="4:10" ht="13.5">
      <c r="D38" s="12"/>
      <c r="E38" s="10"/>
      <c r="H38" s="10">
        <f>+E38+D38</f>
        <v>0</v>
      </c>
      <c r="I38" s="13"/>
      <c r="J38" s="11">
        <f t="shared" si="0"/>
        <v>0</v>
      </c>
    </row>
    <row r="39" spans="1:10" ht="13.5">
      <c r="A39" s="49" t="s">
        <v>32</v>
      </c>
      <c r="B39" s="50"/>
      <c r="C39" s="48" t="s">
        <v>7</v>
      </c>
      <c r="D39" s="4" t="s">
        <v>8</v>
      </c>
      <c r="E39" s="4" t="s">
        <v>8</v>
      </c>
      <c r="H39" s="4" t="s">
        <v>8</v>
      </c>
      <c r="I39" s="13"/>
      <c r="J39" s="11"/>
    </row>
    <row r="40" spans="1:10" ht="13.5">
      <c r="A40" s="50"/>
      <c r="B40" s="50"/>
      <c r="C40" s="51"/>
      <c r="D40" s="5" t="s">
        <v>9</v>
      </c>
      <c r="E40" s="5" t="s">
        <v>10</v>
      </c>
      <c r="H40" s="5" t="s">
        <v>11</v>
      </c>
      <c r="I40" s="13"/>
      <c r="J40" s="11"/>
    </row>
    <row r="41" spans="1:10" ht="13.5">
      <c r="A41" s="6" t="s">
        <v>33</v>
      </c>
      <c r="B41" s="6"/>
      <c r="C41" s="7" t="s">
        <v>13</v>
      </c>
      <c r="D41" s="8">
        <v>2.09</v>
      </c>
      <c r="E41" s="10">
        <v>7</v>
      </c>
      <c r="H41" s="10">
        <f>+E41+D41</f>
        <v>9.09</v>
      </c>
      <c r="I41" s="9">
        <v>8</v>
      </c>
      <c r="J41" s="11">
        <f t="shared" si="0"/>
        <v>1.0899999999999999</v>
      </c>
    </row>
    <row r="42" spans="1:10" ht="13.5">
      <c r="A42" s="6" t="s">
        <v>34</v>
      </c>
      <c r="B42" s="6"/>
      <c r="C42" s="7" t="str">
        <f>+C41</f>
        <v>$/MWh</v>
      </c>
      <c r="D42" s="8">
        <v>2.09</v>
      </c>
      <c r="E42" s="10">
        <v>6.5</v>
      </c>
      <c r="H42" s="10">
        <f>+E42+D42</f>
        <v>8.59</v>
      </c>
      <c r="I42" s="9">
        <v>7.5</v>
      </c>
      <c r="J42" s="11">
        <f t="shared" si="0"/>
        <v>1.0899999999999999</v>
      </c>
    </row>
    <row r="43" spans="1:10" ht="13.5">
      <c r="A43" s="6" t="s">
        <v>35</v>
      </c>
      <c r="B43" s="6"/>
      <c r="C43" s="7" t="str">
        <f>+C42</f>
        <v>$/MWh</v>
      </c>
      <c r="D43" s="8">
        <v>2.09</v>
      </c>
      <c r="E43" s="10">
        <v>5.75</v>
      </c>
      <c r="H43" s="10">
        <f>+E43+D43</f>
        <v>7.84</v>
      </c>
      <c r="I43" s="9">
        <v>6.5</v>
      </c>
      <c r="J43" s="11">
        <f t="shared" si="0"/>
        <v>1.3399999999999999</v>
      </c>
    </row>
    <row r="44" spans="1:10" ht="13.5">
      <c r="A44" s="6" t="s">
        <v>36</v>
      </c>
      <c r="B44" s="6"/>
      <c r="C44" s="7" t="str">
        <f>+C43</f>
        <v>$/MWh</v>
      </c>
      <c r="D44" s="8">
        <v>2.09</v>
      </c>
      <c r="E44" s="10">
        <v>3.55</v>
      </c>
      <c r="H44" s="10">
        <f>+E44+D44</f>
        <v>5.64</v>
      </c>
      <c r="I44" s="9">
        <v>5.8</v>
      </c>
      <c r="J44" s="11">
        <f t="shared" si="0"/>
        <v>-0.16000000000000014</v>
      </c>
    </row>
    <row r="45" spans="5:9" ht="13.5">
      <c r="E45" s="10"/>
      <c r="H45" s="13"/>
      <c r="I45" s="13"/>
    </row>
    <row r="46" ht="13.5">
      <c r="E46" s="13"/>
    </row>
    <row r="47" spans="1:5" ht="16.5">
      <c r="A47" s="17" t="s">
        <v>37</v>
      </c>
      <c r="E47" s="13"/>
    </row>
    <row r="48" ht="13.5">
      <c r="E48" s="13"/>
    </row>
    <row r="49" ht="13.5">
      <c r="E49" s="13"/>
    </row>
  </sheetData>
  <mergeCells count="10">
    <mergeCell ref="A11:B12"/>
    <mergeCell ref="C11:C12"/>
    <mergeCell ref="A18:B19"/>
    <mergeCell ref="C18:C19"/>
    <mergeCell ref="A39:B40"/>
    <mergeCell ref="C39:C40"/>
    <mergeCell ref="A25:B26"/>
    <mergeCell ref="C25:C26"/>
    <mergeCell ref="A32:B33"/>
    <mergeCell ref="C32:C33"/>
  </mergeCells>
  <printOptions/>
  <pageMargins left="1.1811023622047245" right="0.3937007874015748" top="2.5590551181102366" bottom="0.984251968503937" header="0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GERMAN LEONEL MUÑOZ</cp:lastModifiedBy>
  <cp:lastPrinted>2008-02-21T16:20:45Z</cp:lastPrinted>
  <dcterms:created xsi:type="dcterms:W3CDTF">2007-03-19T12:20:46Z</dcterms:created>
  <dcterms:modified xsi:type="dcterms:W3CDTF">2007-03-26T12:18:45Z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