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usucatamarca" sheetId="1" r:id="rId1"/>
    <sheet name="facturcatamarca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<sst xmlns="http://schemas.openxmlformats.org/spreadsheetml/2006/main" count="79" uniqueCount="36">
  <si>
    <t>AÑO 2009</t>
  </si>
  <si>
    <t>PROVINCIA DECATAMARCA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</si>
  <si>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</si>
  <si>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</si>
  <si>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</si>
  <si>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</si>
  <si>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</si>
  <si>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</si>
  <si>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</si>
  <si>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</si>
  <si>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</si>
  <si>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</si>
  <si>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</si>
  <si>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</si>
  <si>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</si>
  <si>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</si>
  <si>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Capital</t>
  </si>
  <si>
    <t>EDECAT S.A</t>
  </si>
  <si>
    <t>Ambato</t>
  </si>
  <si>
    <t>GUMEM</t>
  </si>
  <si>
    <t>Andalgalá</t>
  </si>
  <si>
    <t>Capayán</t>
  </si>
  <si>
    <t>El Alto</t>
  </si>
  <si>
    <t>La Paz</t>
  </si>
  <si>
    <t>Pomán</t>
  </si>
  <si>
    <t>Valle Viejo</t>
  </si>
  <si>
    <t>TOTAL EDECAT</t>
  </si>
  <si>
    <t>TOTAL GUMEM</t>
  </si>
  <si>
    <t>TOTAL CATAMARCA</t>
  </si>
  <si>
    <t>Ante la falta de información de EDECAT, se ha estimado el total de la cantidad de usuarios</t>
  </si>
  <si>
    <t>cargándose todos los datos en Capital</t>
  </si>
  <si>
    <t>PROVINCIA DE CATAMARCA</t>
  </si>
  <si>
    <t>Facturado a usuario final</t>
  </si>
  <si>
    <t>Valores expresados en MWh</t>
  </si>
  <si>
    <t>Ante la falta de información de EDECAT, se ha estimado el total del facturado a usuarios finales cautivos</t>
  </si>
  <si>
    <t xml:space="preserve"> cargándose todos los datos en Capital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</si>
</sst>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B1">
      <selection activeCell="E29" sqref="E29"/>
    </sheetView>
  </sheetViews>
  <sheetFormatPr defaultColWidth="11.421875" defaultRowHeight="12.75"/>
  <cols>
    <col min="1" max="1" width="19.7109375" style="0" customWidth="1"/>
  </cols>
  <sheetData>
    <row r="2" ht="12.75">
      <c r="A2" s="1" t="s">
        <v>0</v>
      </c>
    </row>
    <row r="3" ht="12.75">
      <c r="A3" s="1" t="s">
        <v>1</v>
      </c>
    </row>
    <row r="4" ht="12.75">
      <c r="A4" s="1"/>
    </row>
    <row r="5" ht="12.75">
      <c r="A5" s="1" t="s">
        <v>2</v>
      </c>
    </row>
    <row r="6" ht="12.75">
      <c r="A6" s="1"/>
    </row>
    <row r="7" spans="1:13" ht="12.75">
      <c r="A7" t="s">
        <v>3</v>
      </c>
      <c r="B7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15</v>
      </c>
    </row>
    <row r="8" spans="1:13" ht="12.75">
      <c r="A8" t="s">
        <v>16</v>
      </c>
      <c r="B8" t="s">
        <v>17</v>
      </c>
      <c r="C8" s="3">
        <f>SUM(D8:M8)</f>
        <v>104804</v>
      </c>
      <c r="D8" s="3">
        <v>90298</v>
      </c>
      <c r="E8" s="3">
        <v>10365</v>
      </c>
      <c r="F8" s="3">
        <v>651</v>
      </c>
      <c r="G8" s="3">
        <v>16</v>
      </c>
      <c r="H8" s="3">
        <v>1191</v>
      </c>
      <c r="I8" s="3">
        <v>0</v>
      </c>
      <c r="J8" s="3">
        <v>132</v>
      </c>
      <c r="K8" s="3">
        <v>1667</v>
      </c>
      <c r="L8" s="3">
        <v>0</v>
      </c>
      <c r="M8" s="3">
        <v>484</v>
      </c>
    </row>
    <row r="9" ht="12.75">
      <c r="C9" s="3"/>
    </row>
    <row r="10" spans="1:13" ht="12.75">
      <c r="A10" t="s">
        <v>18</v>
      </c>
      <c r="B10" t="s">
        <v>19</v>
      </c>
      <c r="C10" s="3">
        <f aca="true" t="shared" si="0" ref="C10:C17">SUM(D10:M10)</f>
        <v>1</v>
      </c>
      <c r="D10" s="4"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ht="12.75">
      <c r="A11" t="s">
        <v>20</v>
      </c>
      <c r="B11" t="s">
        <v>19</v>
      </c>
      <c r="C11" s="3">
        <f t="shared" si="0"/>
        <v>1</v>
      </c>
      <c r="D11" s="4"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1:13" ht="12.75">
      <c r="A12" t="s">
        <v>21</v>
      </c>
      <c r="B12" t="s">
        <v>19</v>
      </c>
      <c r="C12" s="3">
        <f t="shared" si="0"/>
        <v>15</v>
      </c>
      <c r="D12" s="4">
        <v>0</v>
      </c>
      <c r="E12" s="4">
        <v>7</v>
      </c>
      <c r="F12" s="4">
        <v>8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ht="12.75">
      <c r="A13" t="s">
        <v>16</v>
      </c>
      <c r="B13" t="s">
        <v>19</v>
      </c>
      <c r="C13" s="3">
        <f t="shared" si="0"/>
        <v>21</v>
      </c>
      <c r="D13" s="4">
        <v>0</v>
      </c>
      <c r="E13" s="4">
        <v>10</v>
      </c>
      <c r="F13" s="4">
        <v>11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ht="12.75">
      <c r="A14" t="s">
        <v>22</v>
      </c>
      <c r="B14" t="s">
        <v>19</v>
      </c>
      <c r="C14" s="3">
        <f t="shared" si="0"/>
        <v>1</v>
      </c>
      <c r="D14" s="4">
        <v>0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ht="12.75">
      <c r="A15" t="s">
        <v>23</v>
      </c>
      <c r="B15" t="s">
        <v>19</v>
      </c>
      <c r="C15" s="3">
        <f t="shared" si="0"/>
        <v>1</v>
      </c>
      <c r="D15" s="4">
        <v>0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ht="12.75">
      <c r="A16" t="s">
        <v>24</v>
      </c>
      <c r="B16" t="s">
        <v>19</v>
      </c>
      <c r="C16" s="3">
        <f t="shared" si="0"/>
        <v>10</v>
      </c>
      <c r="D16" s="4">
        <v>0</v>
      </c>
      <c r="E16" s="4">
        <v>1</v>
      </c>
      <c r="F16" s="4">
        <v>9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ht="12.75">
      <c r="A17" t="s">
        <v>25</v>
      </c>
      <c r="B17" t="s">
        <v>19</v>
      </c>
      <c r="C17" s="3">
        <f t="shared" si="0"/>
        <v>5</v>
      </c>
      <c r="D17" s="4">
        <v>0</v>
      </c>
      <c r="E17" s="4">
        <v>2</v>
      </c>
      <c r="F17" s="4">
        <v>3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9" spans="1:13" ht="12.75">
      <c r="A19" s="1" t="s">
        <v>26</v>
      </c>
      <c r="B19" s="1"/>
      <c r="C19" s="5">
        <f>+C8</f>
        <v>104804</v>
      </c>
      <c r="D19" s="5">
        <f aca="true" t="shared" si="1" ref="D19:M19">+D8</f>
        <v>90298</v>
      </c>
      <c r="E19" s="5">
        <f t="shared" si="1"/>
        <v>10365</v>
      </c>
      <c r="F19" s="5">
        <f t="shared" si="1"/>
        <v>651</v>
      </c>
      <c r="G19" s="5">
        <f t="shared" si="1"/>
        <v>16</v>
      </c>
      <c r="H19" s="5">
        <f t="shared" si="1"/>
        <v>1191</v>
      </c>
      <c r="I19" s="5">
        <f t="shared" si="1"/>
        <v>0</v>
      </c>
      <c r="J19" s="5">
        <f t="shared" si="1"/>
        <v>132</v>
      </c>
      <c r="K19" s="5">
        <f t="shared" si="1"/>
        <v>1667</v>
      </c>
      <c r="L19" s="5">
        <f t="shared" si="1"/>
        <v>0</v>
      </c>
      <c r="M19" s="5">
        <f t="shared" si="1"/>
        <v>484</v>
      </c>
    </row>
    <row r="20" spans="1:13" ht="12.75">
      <c r="A20" s="1" t="s">
        <v>27</v>
      </c>
      <c r="B20" s="1"/>
      <c r="C20" s="5">
        <f>+C10+C11+C12+C13+C14+C15+C16+C17</f>
        <v>55</v>
      </c>
      <c r="D20" s="5">
        <f aca="true" t="shared" si="2" ref="D20:M20">+D10+D11+D12+D13+D14+D15+D16+D17</f>
        <v>0</v>
      </c>
      <c r="E20" s="5">
        <f t="shared" si="2"/>
        <v>21</v>
      </c>
      <c r="F20" s="5">
        <f t="shared" si="2"/>
        <v>34</v>
      </c>
      <c r="G20" s="5">
        <f t="shared" si="2"/>
        <v>0</v>
      </c>
      <c r="H20" s="5">
        <f t="shared" si="2"/>
        <v>0</v>
      </c>
      <c r="I20" s="5">
        <f t="shared" si="2"/>
        <v>0</v>
      </c>
      <c r="J20" s="5">
        <f t="shared" si="2"/>
        <v>0</v>
      </c>
      <c r="K20" s="5">
        <f t="shared" si="2"/>
        <v>0</v>
      </c>
      <c r="L20" s="5">
        <f t="shared" si="2"/>
        <v>0</v>
      </c>
      <c r="M20" s="5">
        <f t="shared" si="2"/>
        <v>0</v>
      </c>
    </row>
    <row r="21" spans="1:13" ht="12.75">
      <c r="A21" s="1" t="s">
        <v>28</v>
      </c>
      <c r="B21" s="1"/>
      <c r="C21" s="5">
        <f>+C19+C20</f>
        <v>104859</v>
      </c>
      <c r="D21" s="5">
        <f aca="true" t="shared" si="3" ref="D21:M21">+D19+D20</f>
        <v>90298</v>
      </c>
      <c r="E21" s="5">
        <f t="shared" si="3"/>
        <v>10386</v>
      </c>
      <c r="F21" s="5">
        <f t="shared" si="3"/>
        <v>685</v>
      </c>
      <c r="G21" s="5">
        <f t="shared" si="3"/>
        <v>16</v>
      </c>
      <c r="H21" s="5">
        <f t="shared" si="3"/>
        <v>1191</v>
      </c>
      <c r="I21" s="5">
        <f t="shared" si="3"/>
        <v>0</v>
      </c>
      <c r="J21" s="5">
        <f t="shared" si="3"/>
        <v>132</v>
      </c>
      <c r="K21" s="5">
        <f t="shared" si="3"/>
        <v>1667</v>
      </c>
      <c r="L21" s="5">
        <f t="shared" si="3"/>
        <v>0</v>
      </c>
      <c r="M21" s="5">
        <f t="shared" si="3"/>
        <v>484</v>
      </c>
    </row>
    <row r="23" ht="12.75">
      <c r="A23" t="s">
        <v>29</v>
      </c>
    </row>
    <row r="24" ht="12.75">
      <c r="A24" t="s">
        <v>30</v>
      </c>
    </row>
  </sheetData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5"/>
  <sheetViews>
    <sheetView tabSelected="1" workbookViewId="0" topLeftCell="C1">
      <selection activeCell="E29" sqref="E29"/>
    </sheetView>
  </sheetViews>
  <sheetFormatPr defaultColWidth="11.421875" defaultRowHeight="12.75"/>
  <cols>
    <col min="2" max="2" width="14.8515625" style="0" customWidth="1"/>
  </cols>
  <sheetData>
    <row r="2" spans="1:13" ht="12.75">
      <c r="A2" s="7" t="s">
        <v>0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7" t="s">
        <v>31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7" t="s">
        <v>32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7" t="s">
        <v>33</v>
      </c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7" t="s">
        <v>3</v>
      </c>
      <c r="B7" s="7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</row>
    <row r="8" spans="1:13" ht="12.75">
      <c r="A8" s="6" t="s">
        <v>16</v>
      </c>
      <c r="B8" s="6" t="s">
        <v>17</v>
      </c>
      <c r="C8" s="3">
        <v>479109</v>
      </c>
      <c r="D8" s="3">
        <v>169368</v>
      </c>
      <c r="E8" s="3">
        <v>101777</v>
      </c>
      <c r="F8" s="3">
        <v>108256</v>
      </c>
      <c r="G8" s="3">
        <v>2140</v>
      </c>
      <c r="H8" s="3">
        <v>42320</v>
      </c>
      <c r="I8" s="3">
        <v>0</v>
      </c>
      <c r="J8" s="3">
        <v>41115</v>
      </c>
      <c r="K8" s="3">
        <v>12881</v>
      </c>
      <c r="L8" s="3">
        <v>0</v>
      </c>
      <c r="M8" s="3">
        <v>1252</v>
      </c>
    </row>
    <row r="9" spans="1:13" ht="12.75">
      <c r="A9" s="6"/>
      <c r="B9" s="6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6" t="s">
        <v>18</v>
      </c>
      <c r="B10" s="6" t="s">
        <v>19</v>
      </c>
      <c r="C10" s="3">
        <v>1316.7</v>
      </c>
      <c r="D10" s="3">
        <v>0</v>
      </c>
      <c r="E10" s="3">
        <v>1316.7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12.75">
      <c r="A11" s="6" t="s">
        <v>20</v>
      </c>
      <c r="B11" s="6" t="s">
        <v>19</v>
      </c>
      <c r="C11" s="3">
        <v>883190.032</v>
      </c>
      <c r="D11" s="3">
        <v>0</v>
      </c>
      <c r="E11" s="3">
        <v>0</v>
      </c>
      <c r="F11" s="3">
        <v>883190.032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ht="12.75">
      <c r="A12" s="6" t="s">
        <v>21</v>
      </c>
      <c r="B12" s="6" t="s">
        <v>19</v>
      </c>
      <c r="C12" s="3">
        <v>17600.481</v>
      </c>
      <c r="D12" s="3">
        <v>0</v>
      </c>
      <c r="E12" s="3">
        <v>7430.732</v>
      </c>
      <c r="F12" s="3">
        <v>10169.749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ht="12.75">
      <c r="A13" s="6" t="s">
        <v>16</v>
      </c>
      <c r="B13" s="6" t="s">
        <v>19</v>
      </c>
      <c r="C13" s="3">
        <v>36797.826</v>
      </c>
      <c r="D13" s="3">
        <v>0</v>
      </c>
      <c r="E13" s="3">
        <v>9657.829</v>
      </c>
      <c r="F13" s="3">
        <v>27139.997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2.75">
      <c r="A14" s="6" t="s">
        <v>22</v>
      </c>
      <c r="B14" s="6" t="s">
        <v>19</v>
      </c>
      <c r="C14" s="3">
        <v>112251.17</v>
      </c>
      <c r="D14" s="3">
        <v>0</v>
      </c>
      <c r="E14" s="3">
        <v>0</v>
      </c>
      <c r="F14" s="3">
        <v>112251.17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ht="12.75">
      <c r="A15" s="6" t="s">
        <v>23</v>
      </c>
      <c r="B15" s="6" t="s">
        <v>19</v>
      </c>
      <c r="C15" s="3">
        <v>13432.446</v>
      </c>
      <c r="D15" s="3">
        <v>0</v>
      </c>
      <c r="E15" s="3">
        <v>0</v>
      </c>
      <c r="F15" s="3">
        <v>13432.446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ht="12.75">
      <c r="A16" s="6" t="s">
        <v>24</v>
      </c>
      <c r="B16" s="6" t="s">
        <v>19</v>
      </c>
      <c r="C16" s="3">
        <v>19718.87</v>
      </c>
      <c r="D16" s="3">
        <v>0</v>
      </c>
      <c r="E16" s="3">
        <v>877.14</v>
      </c>
      <c r="F16" s="3">
        <v>18841.73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2.75">
      <c r="A17" s="6" t="s">
        <v>25</v>
      </c>
      <c r="B17" s="6" t="s">
        <v>19</v>
      </c>
      <c r="C17" s="3">
        <v>6564.705</v>
      </c>
      <c r="D17" s="3">
        <v>0</v>
      </c>
      <c r="E17" s="3">
        <v>2348.818</v>
      </c>
      <c r="F17" s="3">
        <v>4215.887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2.75">
      <c r="A18" s="6"/>
      <c r="B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s="1" customFormat="1" ht="12.75">
      <c r="A19" s="7" t="s">
        <v>26</v>
      </c>
      <c r="B19" s="7"/>
      <c r="C19" s="5">
        <v>479109</v>
      </c>
      <c r="D19" s="5">
        <v>169368</v>
      </c>
      <c r="E19" s="5">
        <v>101777</v>
      </c>
      <c r="F19" s="5">
        <v>108256</v>
      </c>
      <c r="G19" s="5">
        <v>2140</v>
      </c>
      <c r="H19" s="5">
        <v>42320</v>
      </c>
      <c r="I19" s="5">
        <v>0</v>
      </c>
      <c r="J19" s="5">
        <v>41115</v>
      </c>
      <c r="K19" s="5">
        <v>12881</v>
      </c>
      <c r="L19" s="5">
        <v>0</v>
      </c>
      <c r="M19" s="5">
        <v>1252</v>
      </c>
    </row>
    <row r="20" spans="1:13" s="1" customFormat="1" ht="12.75">
      <c r="A20" s="7" t="s">
        <v>27</v>
      </c>
      <c r="B20" s="7"/>
      <c r="C20" s="5">
        <v>1090872.23</v>
      </c>
      <c r="D20" s="5">
        <v>0</v>
      </c>
      <c r="E20" s="5">
        <v>21631.218999999997</v>
      </c>
      <c r="F20" s="5">
        <v>1069241.0110000002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</row>
    <row r="21" spans="1:13" s="1" customFormat="1" ht="12.75">
      <c r="A21" s="7" t="s">
        <v>28</v>
      </c>
      <c r="B21" s="7"/>
      <c r="C21" s="5">
        <v>1569981.23</v>
      </c>
      <c r="D21" s="5">
        <v>169368</v>
      </c>
      <c r="E21" s="5">
        <v>123408.219</v>
      </c>
      <c r="F21" s="5">
        <v>1177497.0110000002</v>
      </c>
      <c r="G21" s="5">
        <v>2140</v>
      </c>
      <c r="H21" s="5">
        <v>42320</v>
      </c>
      <c r="I21" s="5">
        <v>0</v>
      </c>
      <c r="J21" s="5">
        <v>41115</v>
      </c>
      <c r="K21" s="5">
        <v>12881</v>
      </c>
      <c r="L21" s="5">
        <v>0</v>
      </c>
      <c r="M21" s="5">
        <v>1252</v>
      </c>
    </row>
    <row r="22" spans="1:13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 s="6" t="s">
        <v>34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6" t="s">
        <v>35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2011-01-13T22:02:18Z</cp:lastPrinted>
  <dcterms:created xsi:type="dcterms:W3CDTF">2011-01-12T20:17:30Z</dcterms:created>
  <dcterms:modified xsi:type="dcterms:W3CDTF">2011-01-13T22:02:29Z</dcterms:modified>
  <cp:category/>
  <cp:version/>
  <cp:contentType/>
  <cp:contentStatus/>
</cp:coreProperties>
</file>