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edesurfactur" sheetId="1" r:id="rId1"/>
    <sheet name="edesur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<sst xmlns="http://schemas.openxmlformats.org/spreadsheetml/2006/main" count="152" uniqueCount="43">
  <si>
    <t>AÑO 2011</t>
  </si>
  <si>
    <t>CAPITAL FEDERAL Y GBA- AREA EDENOR</t>
  </si>
  <si>
    <t>Facturado a usuario final</t>
  </si>
  <si>
    <t>Valores expresados en MWh</t>
  </si>
  <si>
    <t>Departamento/Partido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</si>
  <si>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</si>
  <si>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</si>
  <si>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</si>
  <si>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</si>
  <si>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</si>
  <si>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</si>
  <si>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</si>
  <si>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</si>
  <si>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</si>
  <si>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</si>
  <si>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</si>
  <si>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</si>
  <si>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Almirante Brown</t>
  </si>
  <si>
    <t>EDESUR</t>
  </si>
  <si>
    <t>Avellaneda</t>
  </si>
  <si>
    <t>Berazategui</t>
  </si>
  <si>
    <t>Cañuelas</t>
  </si>
  <si>
    <t>Capital Federal</t>
  </si>
  <si>
    <t>Esteban Echeverría</t>
  </si>
  <si>
    <t>Ezeiza</t>
  </si>
  <si>
    <t>Florencio Varela</t>
  </si>
  <si>
    <t>Lanús</t>
  </si>
  <si>
    <t>Lomas de Zamora</t>
  </si>
  <si>
    <t>Presidente Perón</t>
  </si>
  <si>
    <t>Quilmes</t>
  </si>
  <si>
    <t>San Vicente</t>
  </si>
  <si>
    <t>TOTAL AREA EDESUR</t>
  </si>
  <si>
    <t>Este valor incluye el facturado de los Grandes usuarios del MEM</t>
  </si>
  <si>
    <t>En el cuadro que sigue se presentan los consumos de dichos GUMEM.</t>
  </si>
  <si>
    <t>La diferencia por partido permite tener el dato de los usuarios cautivos de la distribuidora.</t>
  </si>
  <si>
    <t>Facturado a Grandes Usuarios del MEM</t>
  </si>
  <si>
    <t>Capital Federal y GBA- AREA EDESUR</t>
  </si>
  <si>
    <t>Cantidad de usuarios</t>
  </si>
  <si>
    <t>Departamento</t>
  </si>
  <si>
    <t>Este valor incluye la cantidad de Grandes Usuarios del MEM en el Area EDENOR</t>
  </si>
  <si>
    <t>En el cuadro que sigue se presenta dicha cantidad especificada</t>
  </si>
  <si>
    <t>Cantidad de Grandes usuarios del MEM</t>
  </si>
  <si>
    <t>Area EDESUR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</si>
</sst>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20">
      <selection activeCell="D47" sqref="D47"/>
    </sheetView>
  </sheetViews>
  <sheetFormatPr defaultColWidth="11.421875" defaultRowHeight="12.75"/>
  <cols>
    <col min="1" max="1" width="22.28125" style="0" customWidth="1"/>
    <col min="3" max="3" width="13.00390625" style="0" customWidth="1"/>
    <col min="10" max="10" width="9.00390625" style="0" customWidth="1"/>
    <col min="12" max="12" width="8.7109375" style="0" customWidth="1"/>
    <col min="13" max="13" width="9.8515625" style="0" customWidth="1"/>
  </cols>
  <sheetData>
    <row r="1" spans="1:4" ht="12.75">
      <c r="A1" s="1" t="s">
        <v>0</v>
      </c>
      <c r="D1" s="2"/>
    </row>
    <row r="2" spans="1:4" ht="12.75">
      <c r="A2" s="1" t="s">
        <v>1</v>
      </c>
      <c r="D2" s="2"/>
    </row>
    <row r="3" spans="1:4" ht="12.75">
      <c r="A3" s="1" t="s">
        <v>2</v>
      </c>
      <c r="D3" s="2"/>
    </row>
    <row r="4" spans="1:4" ht="12.75">
      <c r="A4" s="1" t="s">
        <v>3</v>
      </c>
      <c r="D4" s="2"/>
    </row>
    <row r="5" ht="12.75">
      <c r="D5" s="2"/>
    </row>
    <row r="6" spans="1:13" ht="12.75">
      <c r="A6" s="1" t="s">
        <v>4</v>
      </c>
      <c r="B6" s="1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1:13" ht="12.75">
      <c r="A7" t="s">
        <v>17</v>
      </c>
      <c r="B7" t="s">
        <v>18</v>
      </c>
      <c r="C7" s="4">
        <f>SUM(D7:M7)</f>
        <v>977733.763</v>
      </c>
      <c r="D7" s="4">
        <v>510588.911</v>
      </c>
      <c r="E7" s="4">
        <v>127454.916</v>
      </c>
      <c r="F7" s="4">
        <v>265408.774</v>
      </c>
      <c r="G7" s="4">
        <v>10440.791</v>
      </c>
      <c r="H7" s="4">
        <v>43559.579</v>
      </c>
      <c r="I7" s="4">
        <v>6019.431</v>
      </c>
      <c r="J7" s="4">
        <v>0</v>
      </c>
      <c r="K7" s="4">
        <v>14261.361</v>
      </c>
      <c r="L7" s="4">
        <v>0</v>
      </c>
      <c r="M7" s="4">
        <v>0</v>
      </c>
    </row>
    <row r="8" spans="1:13" ht="12.75">
      <c r="A8" t="s">
        <v>19</v>
      </c>
      <c r="B8" t="s">
        <v>18</v>
      </c>
      <c r="C8" s="4">
        <f aca="true" t="shared" si="0" ref="C8:C20">SUM(D8:M8)</f>
        <v>1105985.0760000001</v>
      </c>
      <c r="D8" s="4">
        <v>421958.592</v>
      </c>
      <c r="E8" s="4">
        <v>222106.369</v>
      </c>
      <c r="F8" s="4">
        <v>330375.324</v>
      </c>
      <c r="G8" s="4">
        <v>69701.233</v>
      </c>
      <c r="H8" s="4">
        <v>28362.272</v>
      </c>
      <c r="I8" s="4">
        <v>11892.442</v>
      </c>
      <c r="J8" s="4">
        <v>0</v>
      </c>
      <c r="K8" s="4">
        <v>21588.844</v>
      </c>
      <c r="L8" s="4">
        <v>0</v>
      </c>
      <c r="M8" s="4">
        <v>0</v>
      </c>
    </row>
    <row r="9" spans="1:13" ht="12.75">
      <c r="A9" t="s">
        <v>20</v>
      </c>
      <c r="B9" t="s">
        <v>18</v>
      </c>
      <c r="C9" s="4">
        <f t="shared" si="0"/>
        <v>670545.749</v>
      </c>
      <c r="D9" s="4">
        <v>289636.312</v>
      </c>
      <c r="E9" s="4">
        <v>76975.011</v>
      </c>
      <c r="F9" s="4">
        <v>244667.868</v>
      </c>
      <c r="G9" s="4">
        <v>17881.711</v>
      </c>
      <c r="H9" s="4">
        <v>25522.139</v>
      </c>
      <c r="I9" s="4">
        <v>6155.696</v>
      </c>
      <c r="J9" s="4">
        <v>0</v>
      </c>
      <c r="K9" s="4">
        <v>9707.012</v>
      </c>
      <c r="L9" s="4">
        <v>0</v>
      </c>
      <c r="M9" s="4">
        <v>0</v>
      </c>
    </row>
    <row r="10" spans="1:13" ht="12.75">
      <c r="A10" t="s">
        <v>21</v>
      </c>
      <c r="B10" t="s">
        <v>18</v>
      </c>
      <c r="C10" s="4">
        <f t="shared" si="0"/>
        <v>175230.90199999997</v>
      </c>
      <c r="D10" s="4">
        <v>53012.117</v>
      </c>
      <c r="E10" s="4">
        <v>24253.39</v>
      </c>
      <c r="F10" s="4">
        <v>81675.078</v>
      </c>
      <c r="G10" s="4">
        <v>883.138</v>
      </c>
      <c r="H10" s="4">
        <v>10250.705</v>
      </c>
      <c r="I10" s="4">
        <v>2285.772</v>
      </c>
      <c r="J10" s="4">
        <v>0</v>
      </c>
      <c r="K10" s="4">
        <v>2870.702</v>
      </c>
      <c r="L10" s="4">
        <v>0</v>
      </c>
      <c r="M10" s="4">
        <v>0</v>
      </c>
    </row>
    <row r="11" spans="1:13" ht="12.75">
      <c r="A11" t="s">
        <v>22</v>
      </c>
      <c r="B11" t="s">
        <v>18</v>
      </c>
      <c r="C11" s="4">
        <f t="shared" si="0"/>
        <v>8639957.027</v>
      </c>
      <c r="D11" s="4">
        <v>2969634.222</v>
      </c>
      <c r="E11" s="4">
        <v>3714934.784</v>
      </c>
      <c r="F11" s="4">
        <v>772086.587</v>
      </c>
      <c r="G11" s="4">
        <v>130620.069</v>
      </c>
      <c r="H11" s="4">
        <v>156828.263</v>
      </c>
      <c r="I11" s="4">
        <v>266131.552</v>
      </c>
      <c r="J11" s="4">
        <v>0</v>
      </c>
      <c r="K11" s="4">
        <v>629721.55</v>
      </c>
      <c r="L11" s="4">
        <v>0</v>
      </c>
      <c r="M11" s="4">
        <v>0</v>
      </c>
    </row>
    <row r="12" spans="1:13" ht="12.75">
      <c r="A12" t="s">
        <v>23</v>
      </c>
      <c r="B12" t="s">
        <v>18</v>
      </c>
      <c r="C12" s="4">
        <f t="shared" si="0"/>
        <v>609923.0439999999</v>
      </c>
      <c r="D12" s="4">
        <v>312466.497</v>
      </c>
      <c r="E12" s="4">
        <v>141929.783</v>
      </c>
      <c r="F12" s="4">
        <v>90752.609</v>
      </c>
      <c r="G12" s="4">
        <v>8705.971</v>
      </c>
      <c r="H12" s="4">
        <v>23959.931</v>
      </c>
      <c r="I12" s="4">
        <v>12983.168</v>
      </c>
      <c r="J12" s="4">
        <v>0</v>
      </c>
      <c r="K12" s="4">
        <v>19125.085</v>
      </c>
      <c r="L12" s="4">
        <v>0</v>
      </c>
      <c r="M12" s="4">
        <v>0</v>
      </c>
    </row>
    <row r="13" spans="1:13" ht="12.75">
      <c r="A13" t="s">
        <v>24</v>
      </c>
      <c r="B13" t="s">
        <v>18</v>
      </c>
      <c r="C13" s="4">
        <f t="shared" si="0"/>
        <v>403513.27800000005</v>
      </c>
      <c r="D13" s="4">
        <v>141598.446</v>
      </c>
      <c r="E13" s="4">
        <v>38670.943</v>
      </c>
      <c r="F13" s="4">
        <v>87377.637</v>
      </c>
      <c r="G13" s="4">
        <v>1700.645</v>
      </c>
      <c r="H13" s="4">
        <v>19693.418</v>
      </c>
      <c r="I13" s="4">
        <v>79511.284</v>
      </c>
      <c r="J13" s="4">
        <v>0</v>
      </c>
      <c r="K13" s="4">
        <v>34960.905</v>
      </c>
      <c r="L13" s="4">
        <v>0</v>
      </c>
      <c r="M13" s="4">
        <v>0</v>
      </c>
    </row>
    <row r="14" spans="1:13" ht="12.75">
      <c r="A14" t="s">
        <v>25</v>
      </c>
      <c r="B14" t="s">
        <v>18</v>
      </c>
      <c r="C14" s="4">
        <f t="shared" si="0"/>
        <v>618472.1219999999</v>
      </c>
      <c r="D14" s="4">
        <v>360533.703</v>
      </c>
      <c r="E14" s="4">
        <v>77796.869</v>
      </c>
      <c r="F14" s="4">
        <v>122467.636</v>
      </c>
      <c r="G14" s="4">
        <v>14090.862</v>
      </c>
      <c r="H14" s="4">
        <v>25694.735</v>
      </c>
      <c r="I14" s="4">
        <v>1123.217</v>
      </c>
      <c r="J14" s="4">
        <v>0</v>
      </c>
      <c r="K14" s="4">
        <v>16765.1</v>
      </c>
      <c r="L14" s="4">
        <v>0</v>
      </c>
      <c r="M14" s="4">
        <v>0</v>
      </c>
    </row>
    <row r="15" spans="1:13" ht="12.75">
      <c r="A15" t="s">
        <v>26</v>
      </c>
      <c r="B15" t="s">
        <v>18</v>
      </c>
      <c r="C15" s="4">
        <f t="shared" si="0"/>
        <v>1090600.718</v>
      </c>
      <c r="D15" s="4">
        <v>544212.782</v>
      </c>
      <c r="E15" s="4">
        <v>167662.05</v>
      </c>
      <c r="F15" s="4">
        <v>286120.289</v>
      </c>
      <c r="G15" s="4">
        <v>30280.876</v>
      </c>
      <c r="H15" s="4">
        <v>38986.724</v>
      </c>
      <c r="I15" s="4">
        <v>5915.637</v>
      </c>
      <c r="J15" s="4">
        <v>0</v>
      </c>
      <c r="K15" s="4">
        <v>17422.36</v>
      </c>
      <c r="L15" s="4">
        <v>0</v>
      </c>
      <c r="M15" s="4">
        <v>0</v>
      </c>
    </row>
    <row r="16" spans="1:13" ht="12.75">
      <c r="A16" t="s">
        <v>27</v>
      </c>
      <c r="B16" t="s">
        <v>18</v>
      </c>
      <c r="C16" s="4">
        <f t="shared" si="0"/>
        <v>1337076.7280000001</v>
      </c>
      <c r="D16" s="4">
        <v>702099.716</v>
      </c>
      <c r="E16" s="4">
        <v>229095.625</v>
      </c>
      <c r="F16" s="4">
        <v>216698.532</v>
      </c>
      <c r="G16" s="4">
        <v>6656.487</v>
      </c>
      <c r="H16" s="4">
        <v>51271.402</v>
      </c>
      <c r="I16" s="4">
        <v>100710.508</v>
      </c>
      <c r="J16" s="4">
        <v>0</v>
      </c>
      <c r="K16" s="4">
        <v>30544.458</v>
      </c>
      <c r="L16" s="4">
        <v>0</v>
      </c>
      <c r="M16" s="4">
        <v>0</v>
      </c>
    </row>
    <row r="17" spans="1:13" ht="12.75">
      <c r="A17" t="s">
        <v>28</v>
      </c>
      <c r="B17" t="s">
        <v>18</v>
      </c>
      <c r="C17" s="4">
        <f t="shared" si="0"/>
        <v>86247.257</v>
      </c>
      <c r="D17" s="4">
        <v>66896.164</v>
      </c>
      <c r="E17" s="4">
        <v>9466.761</v>
      </c>
      <c r="F17" s="4">
        <v>359.271</v>
      </c>
      <c r="G17" s="4">
        <v>1419.882</v>
      </c>
      <c r="H17" s="4">
        <v>5742.125</v>
      </c>
      <c r="I17" s="4">
        <v>53.054</v>
      </c>
      <c r="J17" s="4">
        <v>0</v>
      </c>
      <c r="K17" s="4">
        <v>2310</v>
      </c>
      <c r="L17" s="4">
        <v>0</v>
      </c>
      <c r="M17" s="4">
        <v>0</v>
      </c>
    </row>
    <row r="18" spans="1:13" ht="12.75">
      <c r="A18" t="s">
        <v>29</v>
      </c>
      <c r="B18" t="s">
        <v>18</v>
      </c>
      <c r="C18" s="4">
        <f t="shared" si="0"/>
        <v>1492089.9989999998</v>
      </c>
      <c r="D18" s="4">
        <v>686321.031</v>
      </c>
      <c r="E18" s="4">
        <v>230158.026</v>
      </c>
      <c r="F18" s="4">
        <v>420024.948</v>
      </c>
      <c r="G18" s="4">
        <v>73958.28</v>
      </c>
      <c r="H18" s="4">
        <v>51338.976</v>
      </c>
      <c r="I18" s="4">
        <v>5350.853</v>
      </c>
      <c r="J18" s="4">
        <v>0</v>
      </c>
      <c r="K18" s="4">
        <v>24937.885</v>
      </c>
      <c r="L18" s="4">
        <v>0</v>
      </c>
      <c r="M18" s="4">
        <v>0</v>
      </c>
    </row>
    <row r="19" spans="1:13" ht="12.75">
      <c r="A19" t="s">
        <v>30</v>
      </c>
      <c r="B19" t="s">
        <v>18</v>
      </c>
      <c r="C19" s="4">
        <f t="shared" si="0"/>
        <v>98757.89199999998</v>
      </c>
      <c r="D19" s="4">
        <v>55289.022</v>
      </c>
      <c r="E19" s="4">
        <v>14514.03</v>
      </c>
      <c r="F19" s="4">
        <v>16545.743</v>
      </c>
      <c r="G19" s="4">
        <v>1764.468</v>
      </c>
      <c r="H19" s="4">
        <v>7903.851</v>
      </c>
      <c r="I19" s="4">
        <v>148.957</v>
      </c>
      <c r="J19" s="4">
        <v>0</v>
      </c>
      <c r="K19" s="4">
        <v>2591.821</v>
      </c>
      <c r="L19" s="4">
        <v>0</v>
      </c>
      <c r="M19" s="4">
        <v>0</v>
      </c>
    </row>
    <row r="20" spans="1:13" ht="12.75">
      <c r="A20" s="1" t="s">
        <v>31</v>
      </c>
      <c r="B20" s="1"/>
      <c r="C20" s="5">
        <f t="shared" si="0"/>
        <v>17306133.555</v>
      </c>
      <c r="D20" s="5">
        <f>SUM(D7:D19)</f>
        <v>7114247.515000001</v>
      </c>
      <c r="E20" s="5">
        <f aca="true" t="shared" si="1" ref="E20:M20">SUM(E7:E19)</f>
        <v>5075018.557</v>
      </c>
      <c r="F20" s="5">
        <f t="shared" si="1"/>
        <v>2934560.296</v>
      </c>
      <c r="G20" s="5">
        <f t="shared" si="1"/>
        <v>368104.41299999994</v>
      </c>
      <c r="H20" s="5">
        <f t="shared" si="1"/>
        <v>489114.12</v>
      </c>
      <c r="I20" s="5">
        <f t="shared" si="1"/>
        <v>498281.57100000005</v>
      </c>
      <c r="J20" s="5">
        <f t="shared" si="1"/>
        <v>0</v>
      </c>
      <c r="K20" s="5">
        <f t="shared" si="1"/>
        <v>826807.083</v>
      </c>
      <c r="L20" s="5">
        <f t="shared" si="1"/>
        <v>0</v>
      </c>
      <c r="M20" s="5">
        <f t="shared" si="1"/>
        <v>0</v>
      </c>
    </row>
    <row r="22" spans="1:13" ht="12.75">
      <c r="A22" t="s">
        <v>32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t="s">
        <v>33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2.75">
      <c r="A24" t="s">
        <v>34</v>
      </c>
    </row>
    <row r="26" spans="1:4" ht="12.75">
      <c r="A26" s="1" t="s">
        <v>35</v>
      </c>
      <c r="D26" s="1" t="s">
        <v>18</v>
      </c>
    </row>
    <row r="27" ht="12.75">
      <c r="A27" s="1" t="s">
        <v>3</v>
      </c>
    </row>
    <row r="28" spans="1:13" ht="12.75">
      <c r="A28" s="6" t="s">
        <v>4</v>
      </c>
      <c r="B28" s="6" t="s">
        <v>5</v>
      </c>
      <c r="C28" s="5" t="s">
        <v>6</v>
      </c>
      <c r="D28" s="5" t="s">
        <v>7</v>
      </c>
      <c r="E28" s="5" t="s">
        <v>8</v>
      </c>
      <c r="F28" s="5" t="s">
        <v>9</v>
      </c>
      <c r="G28" s="5" t="s">
        <v>10</v>
      </c>
      <c r="H28" s="5" t="s">
        <v>11</v>
      </c>
      <c r="I28" s="5" t="s">
        <v>12</v>
      </c>
      <c r="J28" s="5" t="s">
        <v>13</v>
      </c>
      <c r="K28" s="5" t="s">
        <v>14</v>
      </c>
      <c r="L28" s="5" t="s">
        <v>15</v>
      </c>
      <c r="M28" s="5" t="s">
        <v>16</v>
      </c>
    </row>
    <row r="30" spans="1:13" ht="12.75">
      <c r="A30" t="s">
        <v>17</v>
      </c>
      <c r="C30" s="4">
        <f>SUM(D30:M30)</f>
        <v>202928.03</v>
      </c>
      <c r="D30" s="4">
        <v>0</v>
      </c>
      <c r="E30" s="4">
        <v>30679.84</v>
      </c>
      <c r="F30" s="4">
        <v>172248.19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ht="12.75">
      <c r="A31" t="s">
        <v>19</v>
      </c>
      <c r="C31" s="4">
        <f aca="true" t="shared" si="2" ref="C31:C43">SUM(D31:M31)</f>
        <v>221233.8</v>
      </c>
      <c r="D31" s="4">
        <v>0</v>
      </c>
      <c r="E31" s="4">
        <v>70600.92</v>
      </c>
      <c r="F31" s="4">
        <v>116404.99</v>
      </c>
      <c r="G31" s="4">
        <v>34227.89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ht="12.75">
      <c r="A32" t="s">
        <v>20</v>
      </c>
      <c r="C32" s="4">
        <f t="shared" si="2"/>
        <v>171195.63999999998</v>
      </c>
      <c r="D32" s="4">
        <v>0</v>
      </c>
      <c r="E32" s="4">
        <v>4238.8</v>
      </c>
      <c r="F32" s="4">
        <v>166956.84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ht="12.75">
      <c r="A33" t="s">
        <v>21</v>
      </c>
      <c r="C33" s="4">
        <f t="shared" si="2"/>
        <v>63079.26</v>
      </c>
      <c r="D33" s="4">
        <v>0</v>
      </c>
      <c r="E33" s="4">
        <v>0</v>
      </c>
      <c r="F33" s="4">
        <v>63079.26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ht="12.75">
      <c r="A34" t="s">
        <v>22</v>
      </c>
      <c r="C34" s="4">
        <f t="shared" si="2"/>
        <v>986486.35</v>
      </c>
      <c r="D34" s="4">
        <v>0</v>
      </c>
      <c r="E34" s="4">
        <v>568669.4</v>
      </c>
      <c r="F34" s="4">
        <v>257589.36</v>
      </c>
      <c r="G34" s="4">
        <v>160227.59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3" ht="12.75">
      <c r="A35" t="s">
        <v>23</v>
      </c>
      <c r="C35" s="4">
        <f t="shared" si="2"/>
        <v>139099.75</v>
      </c>
      <c r="D35" s="4">
        <v>0</v>
      </c>
      <c r="E35" s="4">
        <v>23448.51</v>
      </c>
      <c r="F35" s="4">
        <v>115651.24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ht="12.75">
      <c r="A36" t="s">
        <v>24</v>
      </c>
      <c r="C36" s="4">
        <f t="shared" si="2"/>
        <v>78178.79</v>
      </c>
      <c r="D36" s="4">
        <v>0</v>
      </c>
      <c r="E36" s="4">
        <v>70284.67</v>
      </c>
      <c r="F36" s="4">
        <v>7894.12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ht="12.75">
      <c r="A37" t="s">
        <v>25</v>
      </c>
      <c r="C37" s="4">
        <f t="shared" si="2"/>
        <v>75767.37</v>
      </c>
      <c r="D37" s="4">
        <v>0</v>
      </c>
      <c r="E37" s="4">
        <v>1464.48</v>
      </c>
      <c r="F37" s="4">
        <v>74302.89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</row>
    <row r="38" spans="1:13" ht="12.75">
      <c r="A38" t="s">
        <v>26</v>
      </c>
      <c r="C38" s="4">
        <f t="shared" si="2"/>
        <v>153836.15</v>
      </c>
      <c r="D38" s="4">
        <v>0</v>
      </c>
      <c r="E38" s="4">
        <v>22859.11</v>
      </c>
      <c r="F38" s="4">
        <v>101056.36</v>
      </c>
      <c r="G38" s="4">
        <v>29920.68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ht="12.75">
      <c r="A39" t="s">
        <v>27</v>
      </c>
      <c r="C39" s="4">
        <f t="shared" si="2"/>
        <v>295614.05</v>
      </c>
      <c r="D39" s="4">
        <v>0</v>
      </c>
      <c r="E39" s="4">
        <v>127627.26</v>
      </c>
      <c r="F39" s="4">
        <v>164461.83</v>
      </c>
      <c r="G39" s="4">
        <v>3524.96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ht="12.75">
      <c r="A40" t="s">
        <v>28</v>
      </c>
      <c r="C40" s="4">
        <f t="shared" si="2"/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</row>
    <row r="41" spans="1:13" ht="12.75">
      <c r="A41" t="s">
        <v>29</v>
      </c>
      <c r="C41" s="4">
        <f t="shared" si="2"/>
        <v>404947.78</v>
      </c>
      <c r="D41" s="4">
        <v>0</v>
      </c>
      <c r="E41" s="4">
        <v>60619.68</v>
      </c>
      <c r="F41" s="4">
        <v>302596.39</v>
      </c>
      <c r="G41" s="4">
        <v>41731.71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3" ht="12.75">
      <c r="A42" t="s">
        <v>30</v>
      </c>
      <c r="C42" s="4">
        <f t="shared" si="2"/>
        <v>109.68</v>
      </c>
      <c r="D42" s="4">
        <v>0</v>
      </c>
      <c r="E42" s="4">
        <v>0</v>
      </c>
      <c r="F42" s="4">
        <v>109.68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ht="12.75">
      <c r="A43" s="1" t="s">
        <v>31</v>
      </c>
      <c r="C43" s="5">
        <f t="shared" si="2"/>
        <v>2792476.6500000004</v>
      </c>
      <c r="D43" s="5">
        <v>0</v>
      </c>
      <c r="E43" s="5">
        <f>SUM(E30:E42)</f>
        <v>980492.67</v>
      </c>
      <c r="F43" s="5">
        <f aca="true" t="shared" si="3" ref="F43:M43">SUM(F30:F42)</f>
        <v>1542351.1500000001</v>
      </c>
      <c r="G43" s="5">
        <f t="shared" si="3"/>
        <v>269632.82999999996</v>
      </c>
      <c r="H43" s="5">
        <f t="shared" si="3"/>
        <v>0</v>
      </c>
      <c r="I43" s="5">
        <f t="shared" si="3"/>
        <v>0</v>
      </c>
      <c r="J43" s="5">
        <f t="shared" si="3"/>
        <v>0</v>
      </c>
      <c r="K43" s="5">
        <f t="shared" si="3"/>
        <v>0</v>
      </c>
      <c r="L43" s="5">
        <f t="shared" si="3"/>
        <v>0</v>
      </c>
      <c r="M43" s="5">
        <f t="shared" si="3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tabSelected="1" workbookViewId="0" topLeftCell="A18">
      <selection activeCell="G24" sqref="G24"/>
    </sheetView>
  </sheetViews>
  <sheetFormatPr defaultColWidth="11.421875" defaultRowHeight="12.75"/>
  <cols>
    <col min="1" max="1" width="20.28125" style="0" customWidth="1"/>
    <col min="10" max="10" width="10.00390625" style="0" customWidth="1"/>
    <col min="12" max="12" width="10.00390625" style="0" customWidth="1"/>
    <col min="13" max="13" width="8.28125" style="0" customWidth="1"/>
  </cols>
  <sheetData>
    <row r="2" spans="1:3" ht="12.75">
      <c r="A2" s="1" t="s">
        <v>0</v>
      </c>
      <c r="C2" s="2"/>
    </row>
    <row r="3" spans="1:3" ht="12.75">
      <c r="A3" s="6" t="s">
        <v>36</v>
      </c>
      <c r="C3" s="2"/>
    </row>
    <row r="4" spans="1:3" ht="12.75">
      <c r="A4" s="1"/>
      <c r="C4" s="2"/>
    </row>
    <row r="5" spans="1:3" ht="12.75">
      <c r="A5" s="1" t="s">
        <v>37</v>
      </c>
      <c r="C5" s="2"/>
    </row>
    <row r="6" ht="12.75">
      <c r="C6" s="2"/>
    </row>
    <row r="7" spans="1:13" ht="12.75">
      <c r="A7" s="1" t="s">
        <v>38</v>
      </c>
      <c r="B7" s="1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</row>
    <row r="8" spans="1:13" ht="12.75">
      <c r="A8" t="s">
        <v>17</v>
      </c>
      <c r="B8" t="s">
        <v>18</v>
      </c>
      <c r="C8" s="4">
        <f>SUM(D8:M8)</f>
        <v>169529</v>
      </c>
      <c r="D8" s="4">
        <v>157159</v>
      </c>
      <c r="E8" s="4">
        <v>11320</v>
      </c>
      <c r="F8" s="4">
        <v>441</v>
      </c>
      <c r="G8" s="4">
        <v>67</v>
      </c>
      <c r="H8" s="4">
        <v>1</v>
      </c>
      <c r="I8" s="4">
        <v>19</v>
      </c>
      <c r="J8" s="4">
        <v>0</v>
      </c>
      <c r="K8" s="4">
        <v>522</v>
      </c>
      <c r="L8" s="4">
        <v>0</v>
      </c>
      <c r="M8" s="4">
        <v>0</v>
      </c>
    </row>
    <row r="9" spans="1:13" ht="12.75">
      <c r="A9" t="s">
        <v>19</v>
      </c>
      <c r="B9" t="s">
        <v>18</v>
      </c>
      <c r="C9" s="4">
        <f aca="true" t="shared" si="0" ref="C9:C21">SUM(D9:M9)</f>
        <v>138130</v>
      </c>
      <c r="D9" s="4">
        <v>121557</v>
      </c>
      <c r="E9" s="4">
        <v>13809</v>
      </c>
      <c r="F9" s="4">
        <v>2210</v>
      </c>
      <c r="G9" s="4">
        <v>20</v>
      </c>
      <c r="H9" s="4">
        <v>1</v>
      </c>
      <c r="I9" s="4">
        <v>91</v>
      </c>
      <c r="J9" s="4">
        <v>0</v>
      </c>
      <c r="K9" s="4">
        <v>442</v>
      </c>
      <c r="L9" s="4">
        <v>0</v>
      </c>
      <c r="M9" s="4">
        <v>0</v>
      </c>
    </row>
    <row r="10" spans="1:13" ht="12.75">
      <c r="A10" t="s">
        <v>20</v>
      </c>
      <c r="B10" t="s">
        <v>18</v>
      </c>
      <c r="C10" s="4">
        <f t="shared" si="0"/>
        <v>98294</v>
      </c>
      <c r="D10" s="4">
        <v>88045</v>
      </c>
      <c r="E10" s="4">
        <v>9019</v>
      </c>
      <c r="F10" s="4">
        <v>772</v>
      </c>
      <c r="G10" s="4">
        <v>124</v>
      </c>
      <c r="H10" s="4">
        <v>1</v>
      </c>
      <c r="I10" s="4">
        <v>19</v>
      </c>
      <c r="J10" s="4">
        <v>0</v>
      </c>
      <c r="K10" s="4">
        <v>314</v>
      </c>
      <c r="L10" s="4">
        <v>0</v>
      </c>
      <c r="M10" s="4">
        <v>0</v>
      </c>
    </row>
    <row r="11" spans="1:13" ht="12.75">
      <c r="A11" t="s">
        <v>21</v>
      </c>
      <c r="B11" t="s">
        <v>18</v>
      </c>
      <c r="C11" s="4">
        <f t="shared" si="0"/>
        <v>17995</v>
      </c>
      <c r="D11" s="4">
        <v>15525</v>
      </c>
      <c r="E11" s="4">
        <v>2213</v>
      </c>
      <c r="F11" s="4">
        <v>106</v>
      </c>
      <c r="G11" s="4">
        <v>16</v>
      </c>
      <c r="H11" s="4">
        <v>1</v>
      </c>
      <c r="I11" s="4">
        <v>10</v>
      </c>
      <c r="J11" s="4">
        <v>0</v>
      </c>
      <c r="K11" s="4">
        <v>124</v>
      </c>
      <c r="L11" s="4">
        <v>0</v>
      </c>
      <c r="M11" s="4">
        <v>0</v>
      </c>
    </row>
    <row r="12" spans="1:13" ht="12.75">
      <c r="A12" t="s">
        <v>22</v>
      </c>
      <c r="B12" t="s">
        <v>18</v>
      </c>
      <c r="C12" s="4">
        <f t="shared" si="0"/>
        <v>1101314</v>
      </c>
      <c r="D12" s="4">
        <v>924753</v>
      </c>
      <c r="E12" s="4">
        <v>159342</v>
      </c>
      <c r="F12" s="4">
        <v>12250</v>
      </c>
      <c r="G12" s="4">
        <v>51</v>
      </c>
      <c r="H12" s="4">
        <v>2</v>
      </c>
      <c r="I12" s="4">
        <v>1082</v>
      </c>
      <c r="J12" s="4">
        <v>0</v>
      </c>
      <c r="K12" s="4">
        <v>3834</v>
      </c>
      <c r="L12" s="4">
        <v>0</v>
      </c>
      <c r="M12" s="4">
        <v>0</v>
      </c>
    </row>
    <row r="13" spans="1:13" ht="12.75">
      <c r="A13" t="s">
        <v>23</v>
      </c>
      <c r="B13" t="s">
        <v>18</v>
      </c>
      <c r="C13" s="4">
        <f t="shared" si="0"/>
        <v>91109</v>
      </c>
      <c r="D13" s="4">
        <v>81963</v>
      </c>
      <c r="E13" s="4">
        <v>8484</v>
      </c>
      <c r="F13" s="4">
        <v>315</v>
      </c>
      <c r="G13" s="4">
        <v>45</v>
      </c>
      <c r="H13" s="4">
        <v>1</v>
      </c>
      <c r="I13" s="4">
        <v>15</v>
      </c>
      <c r="J13" s="4">
        <v>0</v>
      </c>
      <c r="K13" s="4">
        <v>286</v>
      </c>
      <c r="L13" s="4">
        <v>0</v>
      </c>
      <c r="M13" s="4">
        <v>0</v>
      </c>
    </row>
    <row r="14" spans="1:13" ht="12.75">
      <c r="A14" t="s">
        <v>24</v>
      </c>
      <c r="B14" t="s">
        <v>18</v>
      </c>
      <c r="C14" s="4">
        <f t="shared" si="0"/>
        <v>48598</v>
      </c>
      <c r="D14" s="4">
        <v>44347</v>
      </c>
      <c r="E14" s="4">
        <v>3773</v>
      </c>
      <c r="F14" s="4">
        <v>73</v>
      </c>
      <c r="G14" s="4">
        <v>21</v>
      </c>
      <c r="H14" s="4">
        <v>1</v>
      </c>
      <c r="I14" s="4">
        <v>15</v>
      </c>
      <c r="J14" s="4">
        <v>0</v>
      </c>
      <c r="K14" s="4">
        <v>368</v>
      </c>
      <c r="L14" s="4">
        <v>0</v>
      </c>
      <c r="M14" s="4">
        <v>0</v>
      </c>
    </row>
    <row r="15" spans="1:13" ht="12.75">
      <c r="A15" t="s">
        <v>25</v>
      </c>
      <c r="B15" t="s">
        <v>18</v>
      </c>
      <c r="C15" s="4">
        <f t="shared" si="0"/>
        <v>108320</v>
      </c>
      <c r="D15" s="4">
        <v>99935</v>
      </c>
      <c r="E15" s="4">
        <v>7639</v>
      </c>
      <c r="F15" s="4">
        <v>297</v>
      </c>
      <c r="G15" s="4">
        <v>106</v>
      </c>
      <c r="H15" s="4">
        <v>1</v>
      </c>
      <c r="I15" s="4">
        <v>16</v>
      </c>
      <c r="J15" s="4">
        <v>0</v>
      </c>
      <c r="K15" s="4">
        <v>326</v>
      </c>
      <c r="L15" s="4">
        <v>0</v>
      </c>
      <c r="M15" s="4">
        <v>0</v>
      </c>
    </row>
    <row r="16" spans="1:13" ht="12.75">
      <c r="A16" t="s">
        <v>26</v>
      </c>
      <c r="B16" t="s">
        <v>18</v>
      </c>
      <c r="C16" s="4">
        <f t="shared" si="0"/>
        <v>176419</v>
      </c>
      <c r="D16" s="4">
        <v>156967</v>
      </c>
      <c r="E16" s="4">
        <v>15195</v>
      </c>
      <c r="F16" s="4">
        <v>3633</v>
      </c>
      <c r="G16" s="4">
        <v>3</v>
      </c>
      <c r="H16" s="4">
        <v>1</v>
      </c>
      <c r="I16" s="4">
        <v>73</v>
      </c>
      <c r="J16" s="4">
        <v>0</v>
      </c>
      <c r="K16" s="4">
        <v>547</v>
      </c>
      <c r="L16" s="4">
        <v>0</v>
      </c>
      <c r="M16" s="4">
        <v>0</v>
      </c>
    </row>
    <row r="17" spans="1:13" ht="12.75">
      <c r="A17" t="s">
        <v>27</v>
      </c>
      <c r="B17" t="s">
        <v>18</v>
      </c>
      <c r="C17" s="4">
        <f t="shared" si="0"/>
        <v>213274</v>
      </c>
      <c r="D17" s="4">
        <v>192704</v>
      </c>
      <c r="E17" s="4">
        <v>17951</v>
      </c>
      <c r="F17" s="4">
        <v>1411</v>
      </c>
      <c r="G17" s="4">
        <v>38</v>
      </c>
      <c r="H17" s="4">
        <v>1</v>
      </c>
      <c r="I17" s="4">
        <v>35</v>
      </c>
      <c r="J17" s="4">
        <v>0</v>
      </c>
      <c r="K17" s="4">
        <v>1134</v>
      </c>
      <c r="L17" s="4">
        <v>0</v>
      </c>
      <c r="M17" s="4">
        <v>0</v>
      </c>
    </row>
    <row r="18" spans="1:13" ht="12.75">
      <c r="A18" t="s">
        <v>28</v>
      </c>
      <c r="B18" t="s">
        <v>18</v>
      </c>
      <c r="C18" s="4">
        <f t="shared" si="0"/>
        <v>22528</v>
      </c>
      <c r="D18" s="4">
        <v>20868</v>
      </c>
      <c r="E18" s="4">
        <v>1559</v>
      </c>
      <c r="F18" s="4">
        <v>6</v>
      </c>
      <c r="G18" s="4">
        <v>9</v>
      </c>
      <c r="H18" s="4">
        <v>1</v>
      </c>
      <c r="I18" s="4">
        <v>1</v>
      </c>
      <c r="J18" s="4">
        <v>0</v>
      </c>
      <c r="K18" s="4">
        <v>84</v>
      </c>
      <c r="L18" s="4">
        <v>0</v>
      </c>
      <c r="M18" s="4">
        <v>0</v>
      </c>
    </row>
    <row r="19" spans="1:13" ht="12.75">
      <c r="A19" t="s">
        <v>29</v>
      </c>
      <c r="B19" t="s">
        <v>18</v>
      </c>
      <c r="C19" s="4">
        <f t="shared" si="0"/>
        <v>183957</v>
      </c>
      <c r="D19" s="4">
        <v>162990</v>
      </c>
      <c r="E19" s="4">
        <v>17374</v>
      </c>
      <c r="F19" s="4">
        <v>2161</v>
      </c>
      <c r="G19" s="4">
        <v>69</v>
      </c>
      <c r="H19" s="4">
        <v>1</v>
      </c>
      <c r="I19" s="4">
        <v>43</v>
      </c>
      <c r="J19" s="4">
        <v>0</v>
      </c>
      <c r="K19" s="4">
        <v>1319</v>
      </c>
      <c r="L19" s="4">
        <v>0</v>
      </c>
      <c r="M19" s="4">
        <v>0</v>
      </c>
    </row>
    <row r="20" spans="1:13" ht="12.75">
      <c r="A20" t="s">
        <v>30</v>
      </c>
      <c r="B20" t="s">
        <v>18</v>
      </c>
      <c r="C20" s="4">
        <f t="shared" si="0"/>
        <v>19138</v>
      </c>
      <c r="D20" s="4">
        <v>16918</v>
      </c>
      <c r="E20" s="4">
        <v>2057</v>
      </c>
      <c r="F20" s="4">
        <v>53</v>
      </c>
      <c r="G20" s="4">
        <v>21</v>
      </c>
      <c r="H20" s="4">
        <v>1</v>
      </c>
      <c r="I20" s="4">
        <v>3</v>
      </c>
      <c r="J20" s="4">
        <v>0</v>
      </c>
      <c r="K20" s="4">
        <v>85</v>
      </c>
      <c r="L20" s="4">
        <v>0</v>
      </c>
      <c r="M20" s="4">
        <v>0</v>
      </c>
    </row>
    <row r="21" spans="1:13" ht="12.75">
      <c r="A21" s="1" t="s">
        <v>31</v>
      </c>
      <c r="C21" s="5">
        <f t="shared" si="0"/>
        <v>2388605</v>
      </c>
      <c r="D21" s="5">
        <f>SUM(D8:D20)</f>
        <v>2083731</v>
      </c>
      <c r="E21" s="5">
        <f aca="true" t="shared" si="1" ref="E21:M21">SUM(E8:E20)</f>
        <v>269735</v>
      </c>
      <c r="F21" s="5">
        <f t="shared" si="1"/>
        <v>23728</v>
      </c>
      <c r="G21" s="5">
        <f t="shared" si="1"/>
        <v>590</v>
      </c>
      <c r="H21" s="5">
        <f t="shared" si="1"/>
        <v>14</v>
      </c>
      <c r="I21" s="5">
        <f t="shared" si="1"/>
        <v>1422</v>
      </c>
      <c r="J21" s="5">
        <f t="shared" si="1"/>
        <v>0</v>
      </c>
      <c r="K21" s="5">
        <f t="shared" si="1"/>
        <v>9385</v>
      </c>
      <c r="L21" s="5">
        <f t="shared" si="1"/>
        <v>0</v>
      </c>
      <c r="M21" s="5">
        <f t="shared" si="1"/>
        <v>0</v>
      </c>
    </row>
    <row r="23" ht="12.75">
      <c r="A23" t="s">
        <v>39</v>
      </c>
    </row>
    <row r="24" ht="12.75">
      <c r="A24" t="s">
        <v>40</v>
      </c>
    </row>
    <row r="25" ht="12.75">
      <c r="A25" t="s">
        <v>34</v>
      </c>
    </row>
    <row r="27" ht="12.75">
      <c r="A27" s="1" t="s">
        <v>41</v>
      </c>
    </row>
    <row r="28" ht="12.75">
      <c r="A28" s="1" t="s">
        <v>42</v>
      </c>
    </row>
    <row r="29" spans="1:13" ht="12.75">
      <c r="A29" s="6" t="s">
        <v>4</v>
      </c>
      <c r="B29" s="6" t="s">
        <v>5</v>
      </c>
      <c r="C29" s="5" t="s">
        <v>6</v>
      </c>
      <c r="D29" s="5" t="s">
        <v>7</v>
      </c>
      <c r="E29" s="5" t="s">
        <v>8</v>
      </c>
      <c r="F29" s="5" t="s">
        <v>9</v>
      </c>
      <c r="G29" s="5" t="s">
        <v>10</v>
      </c>
      <c r="H29" s="5" t="s">
        <v>11</v>
      </c>
      <c r="I29" s="5" t="s">
        <v>12</v>
      </c>
      <c r="J29" s="5" t="s">
        <v>13</v>
      </c>
      <c r="K29" s="5" t="s">
        <v>14</v>
      </c>
      <c r="L29" s="5" t="s">
        <v>15</v>
      </c>
      <c r="M29" s="5" t="s">
        <v>16</v>
      </c>
    </row>
    <row r="31" spans="1:13" ht="12.75">
      <c r="A31" t="s">
        <v>17</v>
      </c>
      <c r="C31" s="4">
        <f>SUM(D31:M31)</f>
        <v>13</v>
      </c>
      <c r="D31" s="4">
        <v>0</v>
      </c>
      <c r="E31" s="4">
        <v>4</v>
      </c>
      <c r="F31" s="4">
        <v>9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ht="12.75">
      <c r="A32" t="s">
        <v>19</v>
      </c>
      <c r="C32" s="4">
        <f aca="true" t="shared" si="2" ref="C32:C43">SUM(D32:M32)</f>
        <v>43</v>
      </c>
      <c r="D32" s="4">
        <v>0</v>
      </c>
      <c r="E32" s="4">
        <v>14</v>
      </c>
      <c r="F32" s="4">
        <v>28</v>
      </c>
      <c r="G32" s="4">
        <v>1</v>
      </c>
      <c r="H32" s="4">
        <f aca="true" t="shared" si="3" ref="H32:M32">SUM(I32:R32)</f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</row>
    <row r="33" spans="1:13" ht="12.75">
      <c r="A33" t="s">
        <v>20</v>
      </c>
      <c r="C33" s="4">
        <f t="shared" si="2"/>
        <v>37</v>
      </c>
      <c r="D33" s="4">
        <v>0</v>
      </c>
      <c r="E33" s="4">
        <v>5</v>
      </c>
      <c r="F33" s="4">
        <v>32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f>SUM(N33:W33)</f>
        <v>0</v>
      </c>
    </row>
    <row r="34" spans="1:13" ht="12.75">
      <c r="A34" t="s">
        <v>21</v>
      </c>
      <c r="C34" s="4">
        <f t="shared" si="2"/>
        <v>7</v>
      </c>
      <c r="D34" s="4">
        <v>0</v>
      </c>
      <c r="E34" s="4">
        <v>0</v>
      </c>
      <c r="F34" s="4">
        <v>7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3" ht="12.75">
      <c r="A35" t="s">
        <v>22</v>
      </c>
      <c r="C35" s="4">
        <f t="shared" si="2"/>
        <v>316</v>
      </c>
      <c r="D35" s="4">
        <v>0</v>
      </c>
      <c r="E35" s="4">
        <v>226</v>
      </c>
      <c r="F35" s="4">
        <v>82</v>
      </c>
      <c r="G35" s="4">
        <v>8</v>
      </c>
      <c r="H35" s="4">
        <f aca="true" t="shared" si="4" ref="H35:M43">SUM(I35:R35)</f>
        <v>0</v>
      </c>
      <c r="I35" s="4">
        <f t="shared" si="4"/>
        <v>0</v>
      </c>
      <c r="J35" s="4">
        <f t="shared" si="4"/>
        <v>0</v>
      </c>
      <c r="K35" s="4">
        <f t="shared" si="4"/>
        <v>0</v>
      </c>
      <c r="L35" s="4">
        <f t="shared" si="4"/>
        <v>0</v>
      </c>
      <c r="M35" s="4">
        <f t="shared" si="4"/>
        <v>0</v>
      </c>
    </row>
    <row r="36" spans="1:13" ht="12.75">
      <c r="A36" t="s">
        <v>23</v>
      </c>
      <c r="C36" s="4">
        <f t="shared" si="2"/>
        <v>15</v>
      </c>
      <c r="D36" s="4">
        <v>0</v>
      </c>
      <c r="E36" s="4">
        <v>5</v>
      </c>
      <c r="F36" s="4">
        <v>10</v>
      </c>
      <c r="G36" s="4">
        <f>SUM(H36:Q36)</f>
        <v>0</v>
      </c>
      <c r="H36" s="4">
        <f t="shared" si="4"/>
        <v>0</v>
      </c>
      <c r="I36" s="4">
        <f t="shared" si="4"/>
        <v>0</v>
      </c>
      <c r="J36" s="4">
        <f t="shared" si="4"/>
        <v>0</v>
      </c>
      <c r="K36" s="4">
        <f t="shared" si="4"/>
        <v>0</v>
      </c>
      <c r="L36" s="4">
        <f t="shared" si="4"/>
        <v>0</v>
      </c>
      <c r="M36" s="4">
        <f t="shared" si="4"/>
        <v>0</v>
      </c>
    </row>
    <row r="37" spans="1:13" ht="12.75">
      <c r="A37" t="s">
        <v>24</v>
      </c>
      <c r="C37" s="4">
        <f t="shared" si="2"/>
        <v>6</v>
      </c>
      <c r="D37" s="4">
        <v>0</v>
      </c>
      <c r="E37" s="4">
        <v>3</v>
      </c>
      <c r="F37" s="4">
        <v>3</v>
      </c>
      <c r="G37" s="4">
        <f>SUM(H37:Q37)</f>
        <v>0</v>
      </c>
      <c r="H37" s="4">
        <f t="shared" si="4"/>
        <v>0</v>
      </c>
      <c r="I37" s="4">
        <f t="shared" si="4"/>
        <v>0</v>
      </c>
      <c r="J37" s="4">
        <f t="shared" si="4"/>
        <v>0</v>
      </c>
      <c r="K37" s="4">
        <f t="shared" si="4"/>
        <v>0</v>
      </c>
      <c r="L37" s="4">
        <f t="shared" si="4"/>
        <v>0</v>
      </c>
      <c r="M37" s="4">
        <f t="shared" si="4"/>
        <v>0</v>
      </c>
    </row>
    <row r="38" spans="1:13" ht="12.75">
      <c r="A38" t="s">
        <v>25</v>
      </c>
      <c r="C38" s="4">
        <f t="shared" si="2"/>
        <v>18</v>
      </c>
      <c r="D38" s="4">
        <v>0</v>
      </c>
      <c r="E38" s="4">
        <v>1</v>
      </c>
      <c r="F38" s="4">
        <v>17</v>
      </c>
      <c r="G38" s="4">
        <f>SUM(H38:Q38)</f>
        <v>0</v>
      </c>
      <c r="H38" s="4">
        <f t="shared" si="4"/>
        <v>0</v>
      </c>
      <c r="I38" s="4">
        <f t="shared" si="4"/>
        <v>0</v>
      </c>
      <c r="J38" s="4">
        <f t="shared" si="4"/>
        <v>0</v>
      </c>
      <c r="K38" s="4">
        <f t="shared" si="4"/>
        <v>0</v>
      </c>
      <c r="L38" s="4">
        <f t="shared" si="4"/>
        <v>0</v>
      </c>
      <c r="M38" s="4">
        <f t="shared" si="4"/>
        <v>0</v>
      </c>
    </row>
    <row r="39" spans="1:13" ht="12.75">
      <c r="A39" t="s">
        <v>26</v>
      </c>
      <c r="C39" s="4">
        <f t="shared" si="2"/>
        <v>39</v>
      </c>
      <c r="D39" s="4">
        <v>0</v>
      </c>
      <c r="E39" s="4">
        <v>9</v>
      </c>
      <c r="F39" s="4">
        <v>28</v>
      </c>
      <c r="G39" s="4">
        <v>2</v>
      </c>
      <c r="H39" s="4">
        <f t="shared" si="4"/>
        <v>0</v>
      </c>
      <c r="I39" s="4">
        <f t="shared" si="4"/>
        <v>0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</row>
    <row r="40" spans="1:13" ht="12.75">
      <c r="A40" t="s">
        <v>27</v>
      </c>
      <c r="C40" s="4">
        <f t="shared" si="2"/>
        <v>32</v>
      </c>
      <c r="D40" s="4">
        <v>0</v>
      </c>
      <c r="E40" s="4">
        <v>16</v>
      </c>
      <c r="F40" s="4">
        <v>14</v>
      </c>
      <c r="G40" s="4">
        <v>2</v>
      </c>
      <c r="H40" s="4">
        <f t="shared" si="4"/>
        <v>0</v>
      </c>
      <c r="I40" s="4">
        <f t="shared" si="4"/>
        <v>0</v>
      </c>
      <c r="J40" s="4">
        <f t="shared" si="4"/>
        <v>0</v>
      </c>
      <c r="K40" s="4">
        <f t="shared" si="4"/>
        <v>0</v>
      </c>
      <c r="L40" s="4">
        <f t="shared" si="4"/>
        <v>0</v>
      </c>
      <c r="M40" s="4">
        <f t="shared" si="4"/>
        <v>0</v>
      </c>
    </row>
    <row r="41" spans="1:13" ht="12.75">
      <c r="A41" t="s">
        <v>28</v>
      </c>
      <c r="C41" s="4">
        <f t="shared" si="2"/>
        <v>0</v>
      </c>
      <c r="D41" s="4">
        <f>SUM(E41:N41)</f>
        <v>0</v>
      </c>
      <c r="E41" s="4">
        <f>SUM(F41:O41)</f>
        <v>0</v>
      </c>
      <c r="F41" s="4">
        <f>SUM(G41:P41)</f>
        <v>0</v>
      </c>
      <c r="G41" s="4">
        <f>SUM(H41:Q41)</f>
        <v>0</v>
      </c>
      <c r="H41" s="4">
        <f t="shared" si="4"/>
        <v>0</v>
      </c>
      <c r="I41" s="4">
        <f t="shared" si="4"/>
        <v>0</v>
      </c>
      <c r="J41" s="4">
        <f t="shared" si="4"/>
        <v>0</v>
      </c>
      <c r="K41" s="4">
        <f t="shared" si="4"/>
        <v>0</v>
      </c>
      <c r="L41" s="4">
        <f t="shared" si="4"/>
        <v>0</v>
      </c>
      <c r="M41" s="4">
        <f t="shared" si="4"/>
        <v>0</v>
      </c>
    </row>
    <row r="42" spans="1:13" ht="12.75">
      <c r="A42" t="s">
        <v>29</v>
      </c>
      <c r="C42" s="4">
        <f t="shared" si="2"/>
        <v>79</v>
      </c>
      <c r="D42" s="4">
        <v>0</v>
      </c>
      <c r="E42" s="4">
        <v>22</v>
      </c>
      <c r="F42" s="4">
        <v>53</v>
      </c>
      <c r="G42" s="4">
        <v>4</v>
      </c>
      <c r="H42" s="4">
        <f t="shared" si="4"/>
        <v>0</v>
      </c>
      <c r="I42" s="4">
        <f t="shared" si="4"/>
        <v>0</v>
      </c>
      <c r="J42" s="4">
        <f t="shared" si="4"/>
        <v>0</v>
      </c>
      <c r="K42" s="4">
        <f t="shared" si="4"/>
        <v>0</v>
      </c>
      <c r="L42" s="4">
        <f t="shared" si="4"/>
        <v>0</v>
      </c>
      <c r="M42" s="4">
        <f t="shared" si="4"/>
        <v>0</v>
      </c>
    </row>
    <row r="43" spans="1:13" ht="12.75">
      <c r="A43" t="s">
        <v>30</v>
      </c>
      <c r="C43" s="4">
        <f t="shared" si="2"/>
        <v>1</v>
      </c>
      <c r="D43" s="4">
        <v>0</v>
      </c>
      <c r="E43" s="4">
        <v>0</v>
      </c>
      <c r="F43" s="4">
        <v>1</v>
      </c>
      <c r="G43" s="4">
        <f>SUM(H43:Q43)</f>
        <v>0</v>
      </c>
      <c r="H43" s="4">
        <f t="shared" si="4"/>
        <v>0</v>
      </c>
      <c r="I43" s="4">
        <f t="shared" si="4"/>
        <v>0</v>
      </c>
      <c r="J43" s="4">
        <f t="shared" si="4"/>
        <v>0</v>
      </c>
      <c r="K43" s="4">
        <f t="shared" si="4"/>
        <v>0</v>
      </c>
      <c r="L43" s="4">
        <f t="shared" si="4"/>
        <v>0</v>
      </c>
      <c r="M43" s="4">
        <f t="shared" si="4"/>
        <v>0</v>
      </c>
    </row>
    <row r="44" spans="1:13" ht="12.75">
      <c r="A44" s="1" t="s">
        <v>31</v>
      </c>
      <c r="C44" s="5">
        <f>SUM(C31:C43)</f>
        <v>606</v>
      </c>
      <c r="D44" s="5">
        <f>SUM(D31:D43)</f>
        <v>0</v>
      </c>
      <c r="E44" s="5">
        <f aca="true" t="shared" si="5" ref="E44:M44">SUM(E31:E43)</f>
        <v>305</v>
      </c>
      <c r="F44" s="5">
        <f t="shared" si="5"/>
        <v>284</v>
      </c>
      <c r="G44" s="5">
        <f t="shared" si="5"/>
        <v>17</v>
      </c>
      <c r="H44" s="5">
        <f t="shared" si="5"/>
        <v>0</v>
      </c>
      <c r="I44" s="5">
        <f t="shared" si="5"/>
        <v>0</v>
      </c>
      <c r="J44" s="5">
        <f t="shared" si="5"/>
        <v>0</v>
      </c>
      <c r="K44" s="5">
        <f t="shared" si="5"/>
        <v>0</v>
      </c>
      <c r="L44" s="5">
        <f t="shared" si="5"/>
        <v>0</v>
      </c>
      <c r="M44" s="5">
        <f t="shared" si="5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2012-12-11T20:36:09Z</cp:lastPrinted>
  <dcterms:created xsi:type="dcterms:W3CDTF">2012-12-10T19:51:54Z</dcterms:created>
  <dcterms:modified xsi:type="dcterms:W3CDTF">2012-12-11T20:36:15Z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