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tdelfuegofactur" sheetId="1" r:id="rId1"/>
    <sheet name="tdelfuego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<sst xmlns="http://schemas.openxmlformats.org/spreadsheetml/2006/main" count="59" uniqueCount="27">
  <si>
    <t>AÑO 2011</t>
  </si>
  <si>
    <t>Provincia de TIERRA DEL FUEGO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</si>
  <si>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</si>
  <si>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</si>
  <si>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</si>
  <si>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</si>
  <si>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</si>
  <si>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</si>
  <si>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</si>
  <si>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</si>
  <si>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</si>
  <si>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</si>
  <si>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</si>
  <si>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</si>
  <si>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</si>
  <si>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</si>
  <si>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</si>
  <si>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Río Grande</t>
  </si>
  <si>
    <t>Dirección Provincial de Energía</t>
  </si>
  <si>
    <t>Coop de Rio Grande</t>
  </si>
  <si>
    <t>Total Río Grande</t>
  </si>
  <si>
    <t>Ushuaia</t>
  </si>
  <si>
    <t>Total Ushuaia</t>
  </si>
  <si>
    <t>TOTAL DPE</t>
  </si>
  <si>
    <t>TOTAL COOP RIO GRANDE</t>
  </si>
  <si>
    <t>TOTAL TIERRA DEL FUEGO</t>
  </si>
  <si>
    <t>Cantidad de usuarios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</si>
</sst>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B24" sqref="B24"/>
    </sheetView>
  </sheetViews>
  <sheetFormatPr defaultColWidth="11.421875" defaultRowHeight="12.75"/>
  <cols>
    <col min="1" max="1" width="15.421875" style="0" customWidth="1"/>
    <col min="2" max="2" width="28.00390625" style="0" customWidth="1"/>
    <col min="3" max="3" width="13.28125" style="0" customWidth="1"/>
    <col min="9" max="9" width="10.00390625" style="0" customWidth="1"/>
    <col min="10" max="11" width="9.7109375" style="0" customWidth="1"/>
    <col min="12" max="12" width="9.00390625" style="0" customWidth="1"/>
    <col min="13" max="13" width="8.57421875" style="0" customWidth="1"/>
  </cols>
  <sheetData>
    <row r="1" spans="1:13" ht="12.75">
      <c r="A1" s="1" t="s">
        <v>0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1</v>
      </c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 t="s">
        <v>2</v>
      </c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3</v>
      </c>
      <c r="C4" s="1"/>
      <c r="D4" s="1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1" t="s">
        <v>4</v>
      </c>
      <c r="B6" s="1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</row>
    <row r="7" spans="1:13" ht="12.75">
      <c r="A7" t="s">
        <v>17</v>
      </c>
      <c r="B7" t="s">
        <v>18</v>
      </c>
      <c r="C7" s="4">
        <f>SUM(D7:M7)</f>
        <v>4631.628</v>
      </c>
      <c r="D7" s="5">
        <v>2585.323</v>
      </c>
      <c r="E7" s="5">
        <v>1061.286</v>
      </c>
      <c r="F7" s="5">
        <v>491.992</v>
      </c>
      <c r="G7" s="5">
        <v>0</v>
      </c>
      <c r="H7" s="5">
        <v>0</v>
      </c>
      <c r="I7" s="5">
        <v>0</v>
      </c>
      <c r="J7" s="5">
        <v>0</v>
      </c>
      <c r="K7" s="5">
        <v>493.027</v>
      </c>
      <c r="L7" s="5">
        <v>0</v>
      </c>
      <c r="M7" s="5">
        <v>0</v>
      </c>
    </row>
    <row r="8" spans="1:13" ht="12.75">
      <c r="A8" t="s">
        <v>17</v>
      </c>
      <c r="B8" t="s">
        <v>18</v>
      </c>
      <c r="C8" s="4">
        <f>SUM(D8:M8)</f>
        <v>195.833</v>
      </c>
      <c r="D8" s="5">
        <v>52.312</v>
      </c>
      <c r="E8" s="5">
        <v>55.679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87.842</v>
      </c>
      <c r="L8" s="5">
        <v>0</v>
      </c>
      <c r="M8" s="5">
        <v>0</v>
      </c>
    </row>
    <row r="9" spans="1:13" ht="12.75">
      <c r="A9" t="s">
        <v>17</v>
      </c>
      <c r="B9" t="s">
        <v>19</v>
      </c>
      <c r="C9" s="4">
        <f>SUM(D9:M9)</f>
        <v>235352.958</v>
      </c>
      <c r="D9" s="5">
        <v>62964.27</v>
      </c>
      <c r="E9" s="5">
        <v>39741.725</v>
      </c>
      <c r="F9" s="5">
        <v>109583.857</v>
      </c>
      <c r="G9" s="5">
        <v>0</v>
      </c>
      <c r="H9" s="5">
        <v>9445.489</v>
      </c>
      <c r="I9" s="5">
        <v>0</v>
      </c>
      <c r="J9" s="5">
        <v>0</v>
      </c>
      <c r="K9" s="5">
        <v>13617.617</v>
      </c>
      <c r="L9" s="5">
        <v>0</v>
      </c>
      <c r="M9" s="5">
        <v>0</v>
      </c>
    </row>
    <row r="10" spans="1:13" ht="12.75">
      <c r="A10" s="6" t="s">
        <v>20</v>
      </c>
      <c r="C10" s="3">
        <f>SUM(D10:M10)</f>
        <v>240180.41900000002</v>
      </c>
      <c r="D10" s="3">
        <f>+D7+D8+D9</f>
        <v>65601.905</v>
      </c>
      <c r="E10" s="3">
        <f aca="true" t="shared" si="0" ref="E10:M10">+E7+E8+E9</f>
        <v>40858.69</v>
      </c>
      <c r="F10" s="3">
        <f t="shared" si="0"/>
        <v>110075.849</v>
      </c>
      <c r="G10" s="3">
        <f t="shared" si="0"/>
        <v>0</v>
      </c>
      <c r="H10" s="3">
        <f t="shared" si="0"/>
        <v>9445.489</v>
      </c>
      <c r="I10" s="3">
        <f t="shared" si="0"/>
        <v>0</v>
      </c>
      <c r="J10" s="3">
        <f t="shared" si="0"/>
        <v>0</v>
      </c>
      <c r="K10" s="3">
        <f t="shared" si="0"/>
        <v>14198.486</v>
      </c>
      <c r="L10" s="3">
        <f t="shared" si="0"/>
        <v>0</v>
      </c>
      <c r="M10" s="3">
        <f t="shared" si="0"/>
        <v>0</v>
      </c>
    </row>
    <row r="11" spans="1:13" ht="12.75">
      <c r="A11" t="s">
        <v>21</v>
      </c>
      <c r="B11" t="s">
        <v>18</v>
      </c>
      <c r="C11" s="3">
        <f>SUM(D11:M11)</f>
        <v>184018.877</v>
      </c>
      <c r="D11" s="3">
        <v>55733.769</v>
      </c>
      <c r="E11" s="3">
        <v>31145.733</v>
      </c>
      <c r="F11" s="3">
        <v>70742.84</v>
      </c>
      <c r="G11" s="3">
        <v>3477.902</v>
      </c>
      <c r="H11" s="3">
        <v>11880.99</v>
      </c>
      <c r="I11" s="3">
        <v>0</v>
      </c>
      <c r="J11" s="3">
        <v>0</v>
      </c>
      <c r="K11" s="3">
        <v>11037.643</v>
      </c>
      <c r="L11" s="3">
        <v>0</v>
      </c>
      <c r="M11" s="3">
        <v>0</v>
      </c>
    </row>
    <row r="12" spans="1:13" ht="12.75">
      <c r="A12" s="6" t="s">
        <v>22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2.75">
      <c r="A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2.75">
      <c r="A14" s="6" t="s">
        <v>23</v>
      </c>
      <c r="C14" s="3">
        <f>+C7+C8+C11</f>
        <v>188846.33800000002</v>
      </c>
      <c r="D14" s="3">
        <f aca="true" t="shared" si="1" ref="D14:M14">+D7+D8+D11</f>
        <v>58371.404</v>
      </c>
      <c r="E14" s="3">
        <f t="shared" si="1"/>
        <v>32262.698</v>
      </c>
      <c r="F14" s="3">
        <f t="shared" si="1"/>
        <v>71234.832</v>
      </c>
      <c r="G14" s="3">
        <f t="shared" si="1"/>
        <v>3477.902</v>
      </c>
      <c r="H14" s="3">
        <f t="shared" si="1"/>
        <v>11880.99</v>
      </c>
      <c r="I14" s="3">
        <f t="shared" si="1"/>
        <v>0</v>
      </c>
      <c r="J14" s="3">
        <f t="shared" si="1"/>
        <v>0</v>
      </c>
      <c r="K14" s="3">
        <f t="shared" si="1"/>
        <v>11618.512</v>
      </c>
      <c r="L14" s="3">
        <f t="shared" si="1"/>
        <v>0</v>
      </c>
      <c r="M14" s="3">
        <f t="shared" si="1"/>
        <v>0</v>
      </c>
    </row>
    <row r="15" spans="1:13" ht="12.75">
      <c r="A15" s="6" t="s">
        <v>24</v>
      </c>
      <c r="C15" s="3">
        <f>+C9</f>
        <v>235352.958</v>
      </c>
      <c r="D15" s="3">
        <f aca="true" t="shared" si="2" ref="D15:M15">+D9</f>
        <v>62964.27</v>
      </c>
      <c r="E15" s="3">
        <f t="shared" si="2"/>
        <v>39741.725</v>
      </c>
      <c r="F15" s="3">
        <f t="shared" si="2"/>
        <v>109583.857</v>
      </c>
      <c r="G15" s="3">
        <f t="shared" si="2"/>
        <v>0</v>
      </c>
      <c r="H15" s="3">
        <f t="shared" si="2"/>
        <v>9445.489</v>
      </c>
      <c r="I15" s="3">
        <f t="shared" si="2"/>
        <v>0</v>
      </c>
      <c r="J15" s="3">
        <f t="shared" si="2"/>
        <v>0</v>
      </c>
      <c r="K15" s="3">
        <f t="shared" si="2"/>
        <v>13617.617</v>
      </c>
      <c r="L15" s="3">
        <f t="shared" si="2"/>
        <v>0</v>
      </c>
      <c r="M15" s="3">
        <f t="shared" si="2"/>
        <v>0</v>
      </c>
    </row>
    <row r="16" spans="1:13" ht="12.75">
      <c r="A16" s="6" t="s">
        <v>25</v>
      </c>
      <c r="C16" s="3">
        <f>+C10+C11</f>
        <v>424199.29600000003</v>
      </c>
      <c r="D16" s="3">
        <f aca="true" t="shared" si="3" ref="D16:M16">+D10+D11</f>
        <v>121335.674</v>
      </c>
      <c r="E16" s="3">
        <f t="shared" si="3"/>
        <v>72004.42300000001</v>
      </c>
      <c r="F16" s="3">
        <f t="shared" si="3"/>
        <v>180818.689</v>
      </c>
      <c r="G16" s="3">
        <f t="shared" si="3"/>
        <v>3477.902</v>
      </c>
      <c r="H16" s="3">
        <f t="shared" si="3"/>
        <v>21326.479</v>
      </c>
      <c r="I16" s="3">
        <f t="shared" si="3"/>
        <v>0</v>
      </c>
      <c r="J16" s="3">
        <f t="shared" si="3"/>
        <v>0</v>
      </c>
      <c r="K16" s="3">
        <f t="shared" si="3"/>
        <v>25236.129</v>
      </c>
      <c r="L16" s="3">
        <f t="shared" si="3"/>
        <v>0</v>
      </c>
      <c r="M16" s="3">
        <f t="shared" si="3"/>
        <v>0</v>
      </c>
    </row>
    <row r="17" spans="3:13" ht="12.75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B27" sqref="B27"/>
    </sheetView>
  </sheetViews>
  <sheetFormatPr defaultColWidth="11.421875" defaultRowHeight="12.75"/>
  <cols>
    <col min="1" max="1" width="18.28125" style="0" customWidth="1"/>
    <col min="2" max="2" width="28.7109375" style="0" customWidth="1"/>
    <col min="3" max="3" width="13.7109375" style="0" customWidth="1"/>
    <col min="9" max="9" width="9.7109375" style="0" customWidth="1"/>
    <col min="10" max="10" width="9.8515625" style="0" customWidth="1"/>
    <col min="11" max="11" width="9.421875" style="0" customWidth="1"/>
    <col min="12" max="12" width="9.00390625" style="0" customWidth="1"/>
    <col min="13" max="13" width="7.7109375" style="0" customWidth="1"/>
  </cols>
  <sheetData>
    <row r="1" spans="1:3" ht="12.75">
      <c r="A1" s="6" t="s">
        <v>0</v>
      </c>
      <c r="C1" s="7"/>
    </row>
    <row r="2" spans="1:3" ht="12.75">
      <c r="A2" s="1" t="s">
        <v>1</v>
      </c>
      <c r="C2" s="7"/>
    </row>
    <row r="3" spans="1:3" ht="12.75">
      <c r="A3" s="6"/>
      <c r="C3" s="7"/>
    </row>
    <row r="4" spans="1:3" ht="12.75">
      <c r="A4" s="6" t="s">
        <v>26</v>
      </c>
      <c r="C4" s="7"/>
    </row>
    <row r="5" ht="12.75">
      <c r="C5" s="7"/>
    </row>
    <row r="6" spans="1:13" ht="12.75">
      <c r="A6" s="6" t="s">
        <v>4</v>
      </c>
      <c r="B6" s="6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  <c r="L6" s="8" t="s">
        <v>15</v>
      </c>
      <c r="M6" s="8" t="s">
        <v>16</v>
      </c>
    </row>
    <row r="7" spans="1:13" ht="12.75">
      <c r="A7" t="s">
        <v>17</v>
      </c>
      <c r="B7" t="s">
        <v>18</v>
      </c>
      <c r="C7" s="5">
        <f>SUM(D7:M7)</f>
        <v>1137</v>
      </c>
      <c r="D7" s="5">
        <v>1018</v>
      </c>
      <c r="E7" s="5">
        <v>65</v>
      </c>
      <c r="F7" s="5">
        <v>19</v>
      </c>
      <c r="G7" s="5">
        <v>0</v>
      </c>
      <c r="H7" s="5">
        <v>0</v>
      </c>
      <c r="I7" s="5">
        <v>0</v>
      </c>
      <c r="J7" s="5">
        <v>0</v>
      </c>
      <c r="K7" s="5">
        <v>35</v>
      </c>
      <c r="L7" s="5">
        <v>0</v>
      </c>
      <c r="M7" s="5">
        <v>0</v>
      </c>
    </row>
    <row r="8" spans="1:13" ht="12.75">
      <c r="A8" t="s">
        <v>17</v>
      </c>
      <c r="B8" t="s">
        <v>18</v>
      </c>
      <c r="C8" s="5">
        <f>SUM(D8:M8)</f>
        <v>24</v>
      </c>
      <c r="D8" s="5">
        <v>15</v>
      </c>
      <c r="E8" s="5">
        <v>2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7</v>
      </c>
      <c r="L8" s="5">
        <v>0</v>
      </c>
      <c r="M8" s="5">
        <v>0</v>
      </c>
    </row>
    <row r="9" spans="1:13" ht="12.75">
      <c r="A9" t="s">
        <v>17</v>
      </c>
      <c r="B9" t="s">
        <v>19</v>
      </c>
      <c r="C9" s="5">
        <f>SUM(D9:M9)</f>
        <v>23090</v>
      </c>
      <c r="D9" s="5">
        <v>20051</v>
      </c>
      <c r="E9" s="5">
        <v>2578</v>
      </c>
      <c r="F9" s="5">
        <v>133</v>
      </c>
      <c r="G9" s="5">
        <v>0</v>
      </c>
      <c r="H9" s="5">
        <v>1</v>
      </c>
      <c r="I9" s="5">
        <v>0</v>
      </c>
      <c r="J9" s="5">
        <v>0</v>
      </c>
      <c r="K9" s="5">
        <v>327</v>
      </c>
      <c r="L9" s="5">
        <v>0</v>
      </c>
      <c r="M9" s="5">
        <v>0</v>
      </c>
    </row>
    <row r="10" spans="1:13" ht="12.75">
      <c r="A10" s="6" t="s">
        <v>20</v>
      </c>
      <c r="C10" s="3">
        <f>SUM(D10:M10)</f>
        <v>24251</v>
      </c>
      <c r="D10" s="3">
        <f>+D7+D8+D9</f>
        <v>21084</v>
      </c>
      <c r="E10" s="3">
        <f aca="true" t="shared" si="0" ref="E10:M10">+E7+E8+E9</f>
        <v>2645</v>
      </c>
      <c r="F10" s="3">
        <f t="shared" si="0"/>
        <v>152</v>
      </c>
      <c r="G10" s="3">
        <f t="shared" si="0"/>
        <v>0</v>
      </c>
      <c r="H10" s="3">
        <f t="shared" si="0"/>
        <v>1</v>
      </c>
      <c r="I10" s="3">
        <f t="shared" si="0"/>
        <v>0</v>
      </c>
      <c r="J10" s="3">
        <f t="shared" si="0"/>
        <v>0</v>
      </c>
      <c r="K10" s="3">
        <f t="shared" si="0"/>
        <v>369</v>
      </c>
      <c r="L10" s="3">
        <f t="shared" si="0"/>
        <v>0</v>
      </c>
      <c r="M10" s="3">
        <f t="shared" si="0"/>
        <v>0</v>
      </c>
    </row>
    <row r="11" spans="1:13" ht="12.75">
      <c r="A11" t="s">
        <v>21</v>
      </c>
      <c r="B11" t="s">
        <v>18</v>
      </c>
      <c r="C11" s="3">
        <f>SUM(D11:M11)</f>
        <v>19911</v>
      </c>
      <c r="D11" s="3">
        <v>17534</v>
      </c>
      <c r="E11" s="3">
        <v>1918</v>
      </c>
      <c r="F11" s="3">
        <v>178</v>
      </c>
      <c r="G11" s="3">
        <v>19</v>
      </c>
      <c r="H11" s="3">
        <v>1</v>
      </c>
      <c r="I11" s="3">
        <v>0</v>
      </c>
      <c r="J11" s="3">
        <v>0</v>
      </c>
      <c r="K11" s="3">
        <v>261</v>
      </c>
      <c r="L11" s="3">
        <v>0</v>
      </c>
      <c r="M11" s="3">
        <v>0</v>
      </c>
    </row>
    <row r="12" spans="1:13" ht="12.75">
      <c r="A12" s="6" t="s">
        <v>22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2.75">
      <c r="A13" s="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2.75">
      <c r="A14" s="6" t="s">
        <v>23</v>
      </c>
      <c r="C14" s="3">
        <f>+C7+C8+C11</f>
        <v>21072</v>
      </c>
      <c r="D14" s="3">
        <f aca="true" t="shared" si="1" ref="D14:M14">+D7+D8+D11</f>
        <v>18567</v>
      </c>
      <c r="E14" s="3">
        <f t="shared" si="1"/>
        <v>1985</v>
      </c>
      <c r="F14" s="3">
        <f t="shared" si="1"/>
        <v>197</v>
      </c>
      <c r="G14" s="3">
        <f t="shared" si="1"/>
        <v>19</v>
      </c>
      <c r="H14" s="3">
        <f t="shared" si="1"/>
        <v>1</v>
      </c>
      <c r="I14" s="3">
        <f t="shared" si="1"/>
        <v>0</v>
      </c>
      <c r="J14" s="3">
        <f t="shared" si="1"/>
        <v>0</v>
      </c>
      <c r="K14" s="3">
        <f t="shared" si="1"/>
        <v>303</v>
      </c>
      <c r="L14" s="3">
        <f t="shared" si="1"/>
        <v>0</v>
      </c>
      <c r="M14" s="3">
        <f t="shared" si="1"/>
        <v>0</v>
      </c>
    </row>
    <row r="15" spans="1:13" ht="12.75">
      <c r="A15" s="6" t="s">
        <v>24</v>
      </c>
      <c r="C15" s="3">
        <f>+C9</f>
        <v>23090</v>
      </c>
      <c r="D15" s="3">
        <f aca="true" t="shared" si="2" ref="D15:M15">+D9</f>
        <v>20051</v>
      </c>
      <c r="E15" s="3">
        <f t="shared" si="2"/>
        <v>2578</v>
      </c>
      <c r="F15" s="3">
        <f t="shared" si="2"/>
        <v>133</v>
      </c>
      <c r="G15" s="3">
        <f t="shared" si="2"/>
        <v>0</v>
      </c>
      <c r="H15" s="3">
        <f t="shared" si="2"/>
        <v>1</v>
      </c>
      <c r="I15" s="3">
        <f t="shared" si="2"/>
        <v>0</v>
      </c>
      <c r="J15" s="3">
        <f t="shared" si="2"/>
        <v>0</v>
      </c>
      <c r="K15" s="3">
        <f t="shared" si="2"/>
        <v>327</v>
      </c>
      <c r="L15" s="3">
        <f t="shared" si="2"/>
        <v>0</v>
      </c>
      <c r="M15" s="3">
        <f t="shared" si="2"/>
        <v>0</v>
      </c>
    </row>
    <row r="16" spans="1:13" ht="12.75">
      <c r="A16" s="6" t="s">
        <v>25</v>
      </c>
      <c r="C16" s="3">
        <f>+C10+C11</f>
        <v>44162</v>
      </c>
      <c r="D16" s="3">
        <f aca="true" t="shared" si="3" ref="D16:M16">+D10+D11</f>
        <v>38618</v>
      </c>
      <c r="E16" s="3">
        <f t="shared" si="3"/>
        <v>4563</v>
      </c>
      <c r="F16" s="3">
        <f t="shared" si="3"/>
        <v>330</v>
      </c>
      <c r="G16" s="3">
        <f t="shared" si="3"/>
        <v>19</v>
      </c>
      <c r="H16" s="3">
        <f t="shared" si="3"/>
        <v>2</v>
      </c>
      <c r="I16" s="3">
        <f t="shared" si="3"/>
        <v>0</v>
      </c>
      <c r="J16" s="3">
        <f t="shared" si="3"/>
        <v>0</v>
      </c>
      <c r="K16" s="3">
        <f t="shared" si="3"/>
        <v>630</v>
      </c>
      <c r="L16" s="3">
        <f t="shared" si="3"/>
        <v>0</v>
      </c>
      <c r="M16" s="3">
        <f t="shared" si="3"/>
        <v>0</v>
      </c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2012-12-11T22:07:19Z</cp:lastPrinted>
  <dcterms:created xsi:type="dcterms:W3CDTF">2012-12-10T20:20:09Z</dcterms:created>
  <dcterms:modified xsi:type="dcterms:W3CDTF">2012-12-11T22:07:23Z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