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3" r:id="rId1"/>
    <sheet name="Hoja2" sheetId="4" r:id="rId2"/>
  </sheets>
  <calcPr calcId="152511"/>
</workbook>
</file>

<file path=xl/calcChain.xml><?xml version="1.0" encoding="utf-8"?>
<calcChain xmlns="http://schemas.openxmlformats.org/spreadsheetml/2006/main">
  <c r="M52" i="4" l="1"/>
  <c r="L52" i="4"/>
  <c r="K52" i="4"/>
  <c r="J52" i="4"/>
  <c r="I52" i="4"/>
  <c r="H52" i="4"/>
  <c r="F52" i="4"/>
  <c r="E52" i="4"/>
  <c r="D52" i="4"/>
  <c r="C52" i="4"/>
  <c r="M52" i="3"/>
  <c r="L52" i="3"/>
  <c r="K52" i="3"/>
  <c r="J52" i="3"/>
  <c r="I52" i="3"/>
  <c r="H52" i="3"/>
  <c r="F52" i="3"/>
  <c r="E52" i="3"/>
  <c r="D52" i="3"/>
  <c r="C52" i="3"/>
</calcChain>
</file>

<file path=xl/sharedStrings.xml><?xml version="1.0" encoding="utf-8"?>
<sst xmlns="http://schemas.openxmlformats.org/spreadsheetml/2006/main" count="147" uniqueCount="41">
  <si>
    <t>Total</t>
  </si>
  <si>
    <t>Residencial</t>
  </si>
  <si>
    <t>Comercial</t>
  </si>
  <si>
    <t>Industrial</t>
  </si>
  <si>
    <t>Tracción</t>
  </si>
  <si>
    <t>Riego</t>
  </si>
  <si>
    <t>Oficial</t>
  </si>
  <si>
    <t>E. Rural</t>
  </si>
  <si>
    <t>Otros</t>
  </si>
  <si>
    <t>Ente</t>
  </si>
  <si>
    <t>GUMEM</t>
  </si>
  <si>
    <t>Total general</t>
  </si>
  <si>
    <t>Departamento</t>
  </si>
  <si>
    <t>AÑO 2015</t>
  </si>
  <si>
    <t>A. Público</t>
  </si>
  <si>
    <t>S. Sanitarios</t>
  </si>
  <si>
    <t>TOTAL</t>
  </si>
  <si>
    <t>Cooperativas</t>
  </si>
  <si>
    <t>Facturado a usuario final.</t>
  </si>
  <si>
    <t>Valores expresados en MWh.</t>
  </si>
  <si>
    <t>Cantidad de usuarios.</t>
  </si>
  <si>
    <t>Capital Federal</t>
  </si>
  <si>
    <t>Gran Buenos Aires</t>
  </si>
  <si>
    <t>EDESUR</t>
  </si>
  <si>
    <t>Almirante Brown</t>
  </si>
  <si>
    <t>Avellaneda</t>
  </si>
  <si>
    <t>Berazategui</t>
  </si>
  <si>
    <t>Cañuelas</t>
  </si>
  <si>
    <t>Esteban Echeverría</t>
  </si>
  <si>
    <t>Ezeiza</t>
  </si>
  <si>
    <t>Florencio Varela</t>
  </si>
  <si>
    <t>Lanús</t>
  </si>
  <si>
    <t>Lomas de Zamora</t>
  </si>
  <si>
    <t>Presidente Perón</t>
  </si>
  <si>
    <t>Quilmes</t>
  </si>
  <si>
    <t>San Vicente</t>
  </si>
  <si>
    <t>CAPITAL FEDERAL Y GBA - AREA EDESUR</t>
  </si>
  <si>
    <t>Los valores correspondientes a los GUMEM del área EDESUR se encuentran incluidos dentro de la información presentada por la Distribuidora.</t>
  </si>
  <si>
    <t>Se detalla a modo complementario los valores GUMEM tomados de CAMMESA, informando que ciertos usuarios fueron catalogados de distinta manera por estos entes.</t>
  </si>
  <si>
    <t>Se aclara que existen diferencias debido a una recategorización de usuarios de Servicios Sanitarios por parte de la Distribuidora.</t>
  </si>
  <si>
    <t>Se decidió finalmente otorgarle a la Distribuidora un valor para Servicios Sanitarios igual a 0, distribuyendo diferencias a la categoría Industrial.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</si>
</sst>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/>
    <xf numFmtId="0" fontId="2" fillId="0" borderId="0" xfId="0" applyFont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0" borderId="0" xfId="0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3" fillId="0" borderId="0" xfId="0" applyNumberFormat="1" applyFont="1" applyAlignment="1"/>
    <xf numFmtId="0" fontId="3" fillId="2" borderId="1" xfId="0" applyFont="1" applyFill="1" applyBorder="1" applyAlignment="1"/>
    <xf numFmtId="0" fontId="1" fillId="0" borderId="1" xfId="0" applyFont="1" applyBorder="1" applyAlignment="1"/>
    <xf numFmtId="0" fontId="1" fillId="2" borderId="2" xfId="0" applyFont="1" applyFill="1" applyBorder="1" applyAlignment="1"/>
    <xf numFmtId="0" fontId="1" fillId="0" borderId="0" xfId="0" applyFont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pane ySplit="6" topLeftCell="A7" activePane="bottomLeft" state="frozen"/>
      <selection pane="bottomLeft"/>
    </sheetView>
  </sheetViews>
  <sheetFormatPr baseColWidth="10" defaultRowHeight="12.75" x14ac:dyDescent="0.2"/>
  <cols>
    <col min="1" max="1" width="13.7109375" style="9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13</v>
      </c>
    </row>
    <row r="2" spans="1:13" x14ac:dyDescent="0.2">
      <c r="A2" s="14" t="s">
        <v>36</v>
      </c>
    </row>
    <row r="3" spans="1:13" x14ac:dyDescent="0.2">
      <c r="A3" s="14" t="s">
        <v>18</v>
      </c>
    </row>
    <row r="4" spans="1:13" x14ac:dyDescent="0.2">
      <c r="A4" s="14" t="s">
        <v>19</v>
      </c>
    </row>
    <row r="5" spans="1:13" x14ac:dyDescent="0.2">
      <c r="A5" s="16"/>
    </row>
    <row r="6" spans="1:13" s="1" customFormat="1" x14ac:dyDescent="0.2">
      <c r="A6" s="10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15</v>
      </c>
      <c r="H6" s="4" t="s">
        <v>14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8" t="s">
        <v>21</v>
      </c>
      <c r="B7" s="18"/>
      <c r="C7" s="5">
        <v>8878641.300999999</v>
      </c>
      <c r="D7" s="5">
        <v>2906995.0159999998</v>
      </c>
      <c r="E7" s="5">
        <v>3783815.2749999999</v>
      </c>
      <c r="F7" s="5">
        <v>836607.75600000005</v>
      </c>
      <c r="G7" s="5">
        <v>101739.59600000001</v>
      </c>
      <c r="H7" s="5">
        <v>162082.06200000001</v>
      </c>
      <c r="I7" s="5">
        <v>209258.13399999999</v>
      </c>
      <c r="J7" s="5">
        <v>0</v>
      </c>
      <c r="K7" s="5">
        <v>878143.46200000006</v>
      </c>
      <c r="L7" s="5">
        <v>0</v>
      </c>
      <c r="M7" s="5">
        <v>0</v>
      </c>
    </row>
    <row r="8" spans="1:13" x14ac:dyDescent="0.2">
      <c r="B8" s="13" t="s">
        <v>23</v>
      </c>
      <c r="C8" s="6">
        <v>8878641.300999999</v>
      </c>
      <c r="D8" s="6">
        <v>2906995.0159999998</v>
      </c>
      <c r="E8" s="6">
        <v>3783815.2749999999</v>
      </c>
      <c r="F8" s="6">
        <v>836607.75600000005</v>
      </c>
      <c r="G8" s="6">
        <v>101739.59600000001</v>
      </c>
      <c r="H8" s="6">
        <v>162082.06200000001</v>
      </c>
      <c r="I8" s="6">
        <v>209258.13399999999</v>
      </c>
      <c r="J8" s="6">
        <v>0</v>
      </c>
      <c r="K8" s="6">
        <v>878143.46200000006</v>
      </c>
      <c r="L8" s="6">
        <v>0</v>
      </c>
      <c r="M8" s="6">
        <v>0</v>
      </c>
    </row>
    <row r="9" spans="1:13" x14ac:dyDescent="0.2">
      <c r="A9" s="9" t="s">
        <v>21</v>
      </c>
      <c r="B9" s="9"/>
      <c r="C9" s="7">
        <v>8878641.300999999</v>
      </c>
      <c r="D9" s="7">
        <v>2906995.0159999998</v>
      </c>
      <c r="E9" s="7">
        <v>3783815.2749999999</v>
      </c>
      <c r="F9" s="7">
        <v>836607.75600000005</v>
      </c>
      <c r="G9" s="7">
        <v>101739.59600000001</v>
      </c>
      <c r="H9" s="7">
        <v>162082.06200000001</v>
      </c>
      <c r="I9" s="7">
        <v>209258.13399999999</v>
      </c>
      <c r="J9" s="7">
        <v>0</v>
      </c>
      <c r="K9" s="7">
        <v>878143.46200000006</v>
      </c>
      <c r="L9" s="7">
        <v>0</v>
      </c>
      <c r="M9" s="7">
        <v>0</v>
      </c>
    </row>
    <row r="10" spans="1:13" x14ac:dyDescent="0.2">
      <c r="A10" s="18" t="s">
        <v>22</v>
      </c>
      <c r="B10" s="9"/>
      <c r="C10" s="5">
        <v>9227876.2050000001</v>
      </c>
      <c r="D10" s="5">
        <v>4885203.8139999993</v>
      </c>
      <c r="E10" s="5">
        <v>1473688.4779999999</v>
      </c>
      <c r="F10" s="5">
        <v>1927797.0920000002</v>
      </c>
      <c r="G10" s="5">
        <v>189669.367</v>
      </c>
      <c r="H10" s="5">
        <v>352971.74800000002</v>
      </c>
      <c r="I10" s="5">
        <v>200409.03799999997</v>
      </c>
      <c r="J10" s="5">
        <v>0</v>
      </c>
      <c r="K10" s="5">
        <v>182633.69500000001</v>
      </c>
      <c r="L10" s="5">
        <v>15502.973</v>
      </c>
      <c r="M10" s="5">
        <v>0</v>
      </c>
    </row>
    <row r="11" spans="1:13" x14ac:dyDescent="0.2">
      <c r="B11" s="13" t="s">
        <v>23</v>
      </c>
      <c r="C11" s="6">
        <v>9227876.2050000001</v>
      </c>
      <c r="D11" s="6">
        <v>4885203.8139999993</v>
      </c>
      <c r="E11" s="6">
        <v>1473688.4779999999</v>
      </c>
      <c r="F11" s="6">
        <v>1927797.0920000002</v>
      </c>
      <c r="G11" s="6">
        <v>189669.367</v>
      </c>
      <c r="H11" s="6">
        <v>352971.74800000002</v>
      </c>
      <c r="I11" s="6">
        <v>200409.03799999997</v>
      </c>
      <c r="J11" s="6">
        <v>0</v>
      </c>
      <c r="K11" s="6">
        <v>182633.69500000001</v>
      </c>
      <c r="L11" s="6">
        <v>15502.973</v>
      </c>
      <c r="M11" s="6">
        <v>0</v>
      </c>
    </row>
    <row r="12" spans="1:13" x14ac:dyDescent="0.2">
      <c r="A12" s="9" t="s">
        <v>24</v>
      </c>
      <c r="B12" s="9"/>
      <c r="C12" s="7">
        <v>1188751.5119999999</v>
      </c>
      <c r="D12" s="7">
        <v>646346.39399999997</v>
      </c>
      <c r="E12" s="7">
        <v>155365.63699999999</v>
      </c>
      <c r="F12" s="7">
        <v>308072.99099999998</v>
      </c>
      <c r="G12" s="7">
        <v>7787.1120000000001</v>
      </c>
      <c r="H12" s="7">
        <v>47046.127999999997</v>
      </c>
      <c r="I12" s="7">
        <v>6549.2330000000002</v>
      </c>
      <c r="J12" s="7">
        <v>0</v>
      </c>
      <c r="K12" s="7">
        <v>17584.017</v>
      </c>
      <c r="L12" s="7">
        <v>0</v>
      </c>
      <c r="M12" s="7">
        <v>0</v>
      </c>
    </row>
    <row r="13" spans="1:13" x14ac:dyDescent="0.2">
      <c r="A13" s="9" t="s">
        <v>25</v>
      </c>
      <c r="B13" s="9"/>
      <c r="C13" s="7">
        <v>983263.84600000002</v>
      </c>
      <c r="D13" s="7">
        <v>449630.77799999999</v>
      </c>
      <c r="E13" s="7">
        <v>179762.56200000001</v>
      </c>
      <c r="F13" s="7">
        <v>234695.17499999999</v>
      </c>
      <c r="G13" s="7">
        <v>47157.785000000003</v>
      </c>
      <c r="H13" s="7">
        <v>29201.228999999999</v>
      </c>
      <c r="I13" s="7">
        <v>23853.615000000002</v>
      </c>
      <c r="J13" s="7">
        <v>0</v>
      </c>
      <c r="K13" s="7">
        <v>18962.702000000001</v>
      </c>
      <c r="L13" s="7">
        <v>0</v>
      </c>
      <c r="M13" s="7">
        <v>0</v>
      </c>
    </row>
    <row r="14" spans="1:13" x14ac:dyDescent="0.2">
      <c r="A14" s="9" t="s">
        <v>26</v>
      </c>
      <c r="B14" s="9"/>
      <c r="C14" s="7">
        <v>625137.71800000011</v>
      </c>
      <c r="D14" s="7">
        <v>354429.59100000001</v>
      </c>
      <c r="E14" s="7">
        <v>94679.202000000005</v>
      </c>
      <c r="F14" s="7">
        <v>117559.66800000001</v>
      </c>
      <c r="G14" s="7">
        <v>15835.133</v>
      </c>
      <c r="H14" s="7">
        <v>27046.607</v>
      </c>
      <c r="I14" s="7">
        <v>4244.3590000000004</v>
      </c>
      <c r="J14" s="7">
        <v>0</v>
      </c>
      <c r="K14" s="7">
        <v>11343.157999999999</v>
      </c>
      <c r="L14" s="7">
        <v>0</v>
      </c>
      <c r="M14" s="7">
        <v>0</v>
      </c>
    </row>
    <row r="15" spans="1:13" x14ac:dyDescent="0.2">
      <c r="A15" s="9" t="s">
        <v>27</v>
      </c>
      <c r="B15" s="9"/>
      <c r="C15" s="7">
        <v>178732.91</v>
      </c>
      <c r="D15" s="7">
        <v>67873.873000000007</v>
      </c>
      <c r="E15" s="7">
        <v>20412.181</v>
      </c>
      <c r="F15" s="7">
        <v>78151.811000000002</v>
      </c>
      <c r="G15" s="7">
        <v>916.95799999999997</v>
      </c>
      <c r="H15" s="7">
        <v>6907.933</v>
      </c>
      <c r="I15" s="7">
        <v>2020.9749999999999</v>
      </c>
      <c r="J15" s="7">
        <v>0</v>
      </c>
      <c r="K15" s="7">
        <v>2449.1790000000001</v>
      </c>
      <c r="L15" s="7">
        <v>0</v>
      </c>
      <c r="M15" s="7">
        <v>0</v>
      </c>
    </row>
    <row r="16" spans="1:13" x14ac:dyDescent="0.2">
      <c r="A16" s="9" t="s">
        <v>28</v>
      </c>
      <c r="B16" s="9"/>
      <c r="C16" s="7">
        <v>667593.32300000009</v>
      </c>
      <c r="D16" s="7">
        <v>346473.71500000003</v>
      </c>
      <c r="E16" s="7">
        <v>142258.152</v>
      </c>
      <c r="F16" s="7">
        <v>118913.348</v>
      </c>
      <c r="G16" s="7">
        <v>9576.85</v>
      </c>
      <c r="H16" s="7">
        <v>25228.392</v>
      </c>
      <c r="I16" s="7">
        <v>9639.893</v>
      </c>
      <c r="J16" s="7">
        <v>0</v>
      </c>
      <c r="K16" s="7">
        <v>0</v>
      </c>
      <c r="L16" s="7">
        <v>15502.973</v>
      </c>
      <c r="M16" s="7">
        <v>0</v>
      </c>
    </row>
    <row r="17" spans="1:13" x14ac:dyDescent="0.2">
      <c r="A17" s="9" t="s">
        <v>29</v>
      </c>
      <c r="B17" s="9"/>
      <c r="C17" s="7">
        <v>483976.35599999997</v>
      </c>
      <c r="D17" s="7">
        <v>177976.747</v>
      </c>
      <c r="E17" s="7">
        <v>76166.53</v>
      </c>
      <c r="F17" s="7">
        <v>102895.485</v>
      </c>
      <c r="G17" s="7">
        <v>1967.653</v>
      </c>
      <c r="H17" s="7">
        <v>16530.887999999999</v>
      </c>
      <c r="I17" s="7">
        <v>72107.323999999993</v>
      </c>
      <c r="J17" s="7">
        <v>0</v>
      </c>
      <c r="K17" s="7">
        <v>36331.728999999999</v>
      </c>
      <c r="L17" s="7">
        <v>0</v>
      </c>
      <c r="M17" s="7">
        <v>0</v>
      </c>
    </row>
    <row r="18" spans="1:13" x14ac:dyDescent="0.2">
      <c r="A18" s="9" t="s">
        <v>30</v>
      </c>
      <c r="B18" s="9"/>
      <c r="C18" s="7">
        <v>667175.30900000001</v>
      </c>
      <c r="D18" s="7">
        <v>424311.34700000001</v>
      </c>
      <c r="E18" s="7">
        <v>90280.145000000004</v>
      </c>
      <c r="F18" s="7">
        <v>89366.251000000004</v>
      </c>
      <c r="G18" s="7">
        <v>13281.757</v>
      </c>
      <c r="H18" s="7">
        <v>27004.51</v>
      </c>
      <c r="I18" s="7">
        <v>1412.951</v>
      </c>
      <c r="J18" s="7">
        <v>0</v>
      </c>
      <c r="K18" s="7">
        <v>21518.348000000002</v>
      </c>
      <c r="L18" s="7">
        <v>0</v>
      </c>
      <c r="M18" s="7">
        <v>0</v>
      </c>
    </row>
    <row r="19" spans="1:13" x14ac:dyDescent="0.2">
      <c r="A19" s="9" t="s">
        <v>31</v>
      </c>
      <c r="B19" s="9"/>
      <c r="C19" s="7">
        <v>1053425.811</v>
      </c>
      <c r="D19" s="7">
        <v>605421.31299999997</v>
      </c>
      <c r="E19" s="7">
        <v>134968.76199999999</v>
      </c>
      <c r="F19" s="7">
        <v>223481.99900000001</v>
      </c>
      <c r="G19" s="7">
        <v>26688.598999999998</v>
      </c>
      <c r="H19" s="7">
        <v>41426.523000000001</v>
      </c>
      <c r="I19" s="7">
        <v>6218.0829999999996</v>
      </c>
      <c r="J19" s="7">
        <v>0</v>
      </c>
      <c r="K19" s="7">
        <v>15220.531999999999</v>
      </c>
      <c r="L19" s="7">
        <v>0</v>
      </c>
      <c r="M19" s="7">
        <v>0</v>
      </c>
    </row>
    <row r="20" spans="1:13" x14ac:dyDescent="0.2">
      <c r="A20" s="9" t="s">
        <v>32</v>
      </c>
      <c r="B20" s="9"/>
      <c r="C20" s="7">
        <v>1558198.0550000002</v>
      </c>
      <c r="D20" s="7">
        <v>828097.04200000002</v>
      </c>
      <c r="E20" s="7">
        <v>274560.95199999999</v>
      </c>
      <c r="F20" s="7">
        <v>289046.35700000002</v>
      </c>
      <c r="G20" s="7">
        <v>5505.3029999999999</v>
      </c>
      <c r="H20" s="7">
        <v>61061.482000000004</v>
      </c>
      <c r="I20" s="7">
        <v>69660.335000000006</v>
      </c>
      <c r="J20" s="7">
        <v>0</v>
      </c>
      <c r="K20" s="7">
        <v>30266.583999999999</v>
      </c>
      <c r="L20" s="7">
        <v>0</v>
      </c>
      <c r="M20" s="7">
        <v>0</v>
      </c>
    </row>
    <row r="21" spans="1:13" x14ac:dyDescent="0.2">
      <c r="A21" s="9" t="s">
        <v>33</v>
      </c>
      <c r="B21" s="9"/>
      <c r="C21" s="7">
        <v>101101.76299999998</v>
      </c>
      <c r="D21" s="7">
        <v>81310.994999999995</v>
      </c>
      <c r="E21" s="7">
        <v>9118.9719999999998</v>
      </c>
      <c r="F21" s="7">
        <v>364.536</v>
      </c>
      <c r="G21" s="7">
        <v>1643.8810000000001</v>
      </c>
      <c r="H21" s="7">
        <v>6104.9009999999998</v>
      </c>
      <c r="I21" s="7">
        <v>46.588999999999999</v>
      </c>
      <c r="J21" s="7">
        <v>0</v>
      </c>
      <c r="K21" s="7">
        <v>2511.8890000000001</v>
      </c>
      <c r="L21" s="7">
        <v>0</v>
      </c>
      <c r="M21" s="7">
        <v>0</v>
      </c>
    </row>
    <row r="22" spans="1:13" x14ac:dyDescent="0.2">
      <c r="A22" s="9" t="s">
        <v>34</v>
      </c>
      <c r="B22" s="9"/>
      <c r="C22" s="7">
        <v>1609494.5540000002</v>
      </c>
      <c r="D22" s="7">
        <v>834243.04299999995</v>
      </c>
      <c r="E22" s="7">
        <v>278995.51799999998</v>
      </c>
      <c r="F22" s="7">
        <v>354587.53899999999</v>
      </c>
      <c r="G22" s="7">
        <v>56651.86</v>
      </c>
      <c r="H22" s="7">
        <v>56829.196000000004</v>
      </c>
      <c r="I22" s="7">
        <v>4331.2969999999996</v>
      </c>
      <c r="J22" s="7">
        <v>0</v>
      </c>
      <c r="K22" s="7">
        <v>23856.100999999999</v>
      </c>
      <c r="L22" s="7">
        <v>0</v>
      </c>
      <c r="M22" s="7">
        <v>0</v>
      </c>
    </row>
    <row r="23" spans="1:13" x14ac:dyDescent="0.2">
      <c r="A23" s="9" t="s">
        <v>35</v>
      </c>
      <c r="B23" s="9"/>
      <c r="C23" s="7">
        <v>111025.04800000001</v>
      </c>
      <c r="D23" s="7">
        <v>69088.975999999995</v>
      </c>
      <c r="E23" s="7">
        <v>17119.865000000002</v>
      </c>
      <c r="F23" s="7">
        <v>10661.932000000001</v>
      </c>
      <c r="G23" s="7">
        <v>2656.4760000000001</v>
      </c>
      <c r="H23" s="7">
        <v>8583.9590000000007</v>
      </c>
      <c r="I23" s="7">
        <v>324.38400000000001</v>
      </c>
      <c r="J23" s="7">
        <v>0</v>
      </c>
      <c r="K23" s="7">
        <v>2589.4560000000001</v>
      </c>
      <c r="L23" s="7">
        <v>0</v>
      </c>
      <c r="M23" s="7">
        <v>0</v>
      </c>
    </row>
    <row r="24" spans="1:13" x14ac:dyDescent="0.2">
      <c r="A24" s="19"/>
      <c r="B24" s="19"/>
      <c r="C24" s="8">
        <v>18106517.506000005</v>
      </c>
      <c r="D24" s="8">
        <v>7792198.8299999991</v>
      </c>
      <c r="E24" s="8">
        <v>5257503.7529999996</v>
      </c>
      <c r="F24" s="8">
        <v>2764404.8479999998</v>
      </c>
      <c r="G24" s="8">
        <v>291408.96300000005</v>
      </c>
      <c r="H24" s="8">
        <v>515053.81</v>
      </c>
      <c r="I24" s="8">
        <v>409667.17200000002</v>
      </c>
      <c r="J24" s="8">
        <v>0</v>
      </c>
      <c r="K24" s="8">
        <v>1060777.1570000001</v>
      </c>
      <c r="L24" s="8">
        <v>15502.973</v>
      </c>
      <c r="M24" s="8">
        <v>0</v>
      </c>
    </row>
    <row r="25" spans="1:13" x14ac:dyDescent="0.2">
      <c r="A25" s="13"/>
      <c r="B25" s="1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13"/>
      <c r="B26" s="1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9" t="s">
        <v>37</v>
      </c>
    </row>
    <row r="28" spans="1:13" x14ac:dyDescent="0.2">
      <c r="A28" s="9" t="s">
        <v>38</v>
      </c>
    </row>
    <row r="29" spans="1:13" x14ac:dyDescent="0.2">
      <c r="A29" s="9" t="s">
        <v>39</v>
      </c>
    </row>
    <row r="30" spans="1:13" x14ac:dyDescent="0.2">
      <c r="A30" s="9" t="s">
        <v>40</v>
      </c>
      <c r="B30" s="1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13"/>
      <c r="B31" s="1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13"/>
      <c r="B32" s="1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10" t="s">
        <v>12</v>
      </c>
      <c r="B33" s="12" t="s">
        <v>9</v>
      </c>
      <c r="C33" s="4" t="s">
        <v>0</v>
      </c>
      <c r="D33" s="4" t="s">
        <v>1</v>
      </c>
      <c r="E33" s="4" t="s">
        <v>2</v>
      </c>
      <c r="F33" s="4" t="s">
        <v>3</v>
      </c>
      <c r="G33" s="4" t="s">
        <v>15</v>
      </c>
      <c r="H33" s="4" t="s">
        <v>14</v>
      </c>
      <c r="I33" s="4" t="s">
        <v>4</v>
      </c>
      <c r="J33" s="4" t="s">
        <v>5</v>
      </c>
      <c r="K33" s="4" t="s">
        <v>6</v>
      </c>
      <c r="L33" s="4" t="s">
        <v>7</v>
      </c>
      <c r="M33" s="4" t="s">
        <v>8</v>
      </c>
    </row>
    <row r="34" spans="1:13" x14ac:dyDescent="0.2">
      <c r="A34" s="18" t="s">
        <v>21</v>
      </c>
      <c r="B34" s="9"/>
      <c r="C34" s="5">
        <v>1077523.8419999999</v>
      </c>
      <c r="D34" s="5">
        <v>0</v>
      </c>
      <c r="E34" s="5">
        <v>673703.55299999996</v>
      </c>
      <c r="F34" s="5">
        <v>229027.16900000002</v>
      </c>
      <c r="G34" s="5">
        <v>174793.12000000002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x14ac:dyDescent="0.2">
      <c r="B35" s="13" t="s">
        <v>10</v>
      </c>
      <c r="C35" s="6">
        <v>1077523.8419999999</v>
      </c>
      <c r="D35" s="6">
        <v>0</v>
      </c>
      <c r="E35" s="6">
        <v>673703.55299999996</v>
      </c>
      <c r="F35" s="6">
        <v>229027.16900000002</v>
      </c>
      <c r="G35" s="6">
        <v>174793.12000000002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3" x14ac:dyDescent="0.2">
      <c r="A36" s="9" t="s">
        <v>21</v>
      </c>
      <c r="B36" s="13"/>
      <c r="C36" s="7">
        <v>1077523.8419999999</v>
      </c>
      <c r="D36" s="7">
        <v>0</v>
      </c>
      <c r="E36" s="7">
        <v>673703.55299999996</v>
      </c>
      <c r="F36" s="7">
        <v>229027.16900000002</v>
      </c>
      <c r="G36" s="7">
        <v>174793.12000000002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</row>
    <row r="37" spans="1:13" x14ac:dyDescent="0.2">
      <c r="A37" s="18" t="s">
        <v>22</v>
      </c>
      <c r="B37" s="13"/>
      <c r="C37" s="5">
        <v>1890634.254</v>
      </c>
      <c r="D37" s="5">
        <v>0</v>
      </c>
      <c r="E37" s="5">
        <v>448305.83</v>
      </c>
      <c r="F37" s="5">
        <v>1323506.067</v>
      </c>
      <c r="G37" s="5">
        <v>118822.357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x14ac:dyDescent="0.2">
      <c r="B38" s="13" t="s">
        <v>10</v>
      </c>
      <c r="C38" s="6">
        <v>1890634.254</v>
      </c>
      <c r="D38" s="6">
        <v>0</v>
      </c>
      <c r="E38" s="6">
        <v>448305.83</v>
      </c>
      <c r="F38" s="6">
        <v>1323506.067</v>
      </c>
      <c r="G38" s="6">
        <v>118822.357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</row>
    <row r="39" spans="1:13" x14ac:dyDescent="0.2">
      <c r="A39" s="9" t="s">
        <v>24</v>
      </c>
      <c r="B39" s="9"/>
      <c r="C39" s="7">
        <v>220746.63</v>
      </c>
      <c r="D39" s="7">
        <v>0</v>
      </c>
      <c r="E39" s="7">
        <v>39754.786000000007</v>
      </c>
      <c r="F39" s="7">
        <v>180991.84399999998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x14ac:dyDescent="0.2">
      <c r="A40" s="9" t="s">
        <v>25</v>
      </c>
      <c r="B40" s="9"/>
      <c r="C40" s="7">
        <v>219577.82600000003</v>
      </c>
      <c r="D40" s="7">
        <v>0</v>
      </c>
      <c r="E40" s="7">
        <v>76321.675000000003</v>
      </c>
      <c r="F40" s="7">
        <v>106194.05100000002</v>
      </c>
      <c r="G40" s="7">
        <v>37062.1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</row>
    <row r="41" spans="1:13" x14ac:dyDescent="0.2">
      <c r="A41" s="9" t="s">
        <v>26</v>
      </c>
      <c r="B41" s="9"/>
      <c r="C41" s="7">
        <v>188168.62400000004</v>
      </c>
      <c r="D41" s="7">
        <v>0</v>
      </c>
      <c r="E41" s="7">
        <v>20499.132000000001</v>
      </c>
      <c r="F41" s="7">
        <v>167669.49200000003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">
      <c r="A42" s="9" t="s">
        <v>27</v>
      </c>
      <c r="B42" s="9"/>
      <c r="C42" s="7">
        <v>80326.024000000005</v>
      </c>
      <c r="D42" s="7">
        <v>0</v>
      </c>
      <c r="E42" s="7">
        <v>2411.712</v>
      </c>
      <c r="F42" s="7">
        <v>77914.312000000005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</row>
    <row r="43" spans="1:13" x14ac:dyDescent="0.2">
      <c r="A43" s="9" t="s">
        <v>28</v>
      </c>
      <c r="B43" s="9"/>
      <c r="C43" s="7">
        <v>151173.51699999999</v>
      </c>
      <c r="D43" s="7">
        <v>0</v>
      </c>
      <c r="E43" s="7">
        <v>33902.263999999996</v>
      </c>
      <c r="F43" s="7">
        <v>117271.253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</row>
    <row r="44" spans="1:13" x14ac:dyDescent="0.2">
      <c r="A44" s="9" t="s">
        <v>29</v>
      </c>
      <c r="B44" s="9"/>
      <c r="C44" s="7">
        <v>96446.415999999997</v>
      </c>
      <c r="D44" s="7">
        <v>0</v>
      </c>
      <c r="E44" s="7">
        <v>85227.194999999992</v>
      </c>
      <c r="F44" s="7">
        <v>11219.220999999998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</row>
    <row r="45" spans="1:13" x14ac:dyDescent="0.2">
      <c r="A45" s="9" t="s">
        <v>30</v>
      </c>
      <c r="B45" s="9"/>
      <c r="C45" s="7">
        <v>71264.673999999985</v>
      </c>
      <c r="D45" s="7">
        <v>0</v>
      </c>
      <c r="E45" s="7">
        <v>1544.4720000000002</v>
      </c>
      <c r="F45" s="7">
        <v>69720.20199999999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x14ac:dyDescent="0.2">
      <c r="A46" s="9" t="s">
        <v>31</v>
      </c>
      <c r="B46" s="9"/>
      <c r="C46" s="7">
        <v>170091.48100000003</v>
      </c>
      <c r="D46" s="7">
        <v>0</v>
      </c>
      <c r="E46" s="7">
        <v>24241.59</v>
      </c>
      <c r="F46" s="7">
        <v>109685.17300000004</v>
      </c>
      <c r="G46" s="7">
        <v>36164.718000000008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</row>
    <row r="47" spans="1:13" x14ac:dyDescent="0.2">
      <c r="A47" s="9" t="s">
        <v>32</v>
      </c>
      <c r="B47" s="9"/>
      <c r="C47" s="7">
        <v>282793.53599999996</v>
      </c>
      <c r="D47" s="7">
        <v>0</v>
      </c>
      <c r="E47" s="7">
        <v>129285.378</v>
      </c>
      <c r="F47" s="7">
        <v>149412.31999999998</v>
      </c>
      <c r="G47" s="7">
        <v>4095.8379999999997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</row>
    <row r="48" spans="1:13" x14ac:dyDescent="0.2">
      <c r="A48" s="9" t="s">
        <v>34</v>
      </c>
      <c r="B48" s="9"/>
      <c r="C48" s="7">
        <v>399022.92799999996</v>
      </c>
      <c r="D48" s="7">
        <v>0</v>
      </c>
      <c r="E48" s="7">
        <v>35117.626000000004</v>
      </c>
      <c r="F48" s="7">
        <v>322405.60099999997</v>
      </c>
      <c r="G48" s="7">
        <v>41499.701000000001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</row>
    <row r="49" spans="1:13" x14ac:dyDescent="0.2">
      <c r="A49" s="9" t="s">
        <v>35</v>
      </c>
      <c r="B49" s="9"/>
      <c r="C49" s="7">
        <v>11022.598</v>
      </c>
      <c r="D49" s="7">
        <v>0</v>
      </c>
      <c r="E49" s="7">
        <v>0</v>
      </c>
      <c r="F49" s="7">
        <v>11022.598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  <row r="50" spans="1:13" x14ac:dyDescent="0.2">
      <c r="A50" s="19"/>
      <c r="B50" s="19"/>
      <c r="C50" s="8">
        <v>2968158.0960000004</v>
      </c>
      <c r="D50" s="8">
        <v>0</v>
      </c>
      <c r="E50" s="8">
        <v>1122009.3829999997</v>
      </c>
      <c r="F50" s="8">
        <v>1552533.2360000003</v>
      </c>
      <c r="G50" s="8">
        <v>293615.47700000001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</row>
    <row r="52" spans="1:13" x14ac:dyDescent="0.2">
      <c r="A52" s="13" t="s">
        <v>16</v>
      </c>
      <c r="B52" s="20" t="s">
        <v>23</v>
      </c>
      <c r="C52" s="6">
        <f>+C24-C54</f>
        <v>15138359.410000004</v>
      </c>
      <c r="D52" s="6">
        <f>+D24-D54</f>
        <v>7792198.8299999991</v>
      </c>
      <c r="E52" s="6">
        <f>+E24-E54</f>
        <v>4135494.37</v>
      </c>
      <c r="F52" s="6">
        <f>+F24-F54+G24-G54</f>
        <v>1209665.0979999995</v>
      </c>
      <c r="G52" s="6">
        <v>0</v>
      </c>
      <c r="H52" s="6">
        <f t="shared" ref="H52:M52" si="0">+H24-H54</f>
        <v>515053.81</v>
      </c>
      <c r="I52" s="6">
        <f t="shared" si="0"/>
        <v>409667.17200000002</v>
      </c>
      <c r="J52" s="6">
        <f t="shared" si="0"/>
        <v>0</v>
      </c>
      <c r="K52" s="6">
        <f t="shared" si="0"/>
        <v>1060777.1570000001</v>
      </c>
      <c r="L52" s="6">
        <f t="shared" si="0"/>
        <v>15502.973</v>
      </c>
      <c r="M52" s="6">
        <f t="shared" si="0"/>
        <v>0</v>
      </c>
    </row>
    <row r="53" spans="1:13" x14ac:dyDescent="0.2">
      <c r="A53" s="13" t="s">
        <v>16</v>
      </c>
      <c r="B53" s="20" t="s">
        <v>17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</row>
    <row r="54" spans="1:13" x14ac:dyDescent="0.2">
      <c r="A54" s="13" t="s">
        <v>16</v>
      </c>
      <c r="B54" s="20" t="s">
        <v>10</v>
      </c>
      <c r="C54" s="6">
        <v>2968158.0960000004</v>
      </c>
      <c r="D54" s="6">
        <v>0</v>
      </c>
      <c r="E54" s="6">
        <v>1122009.3829999997</v>
      </c>
      <c r="F54" s="6">
        <v>1552533.2360000003</v>
      </c>
      <c r="G54" s="6">
        <v>293615.47700000001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</row>
    <row r="56" spans="1:13" x14ac:dyDescent="0.2">
      <c r="A56" s="19" t="s">
        <v>11</v>
      </c>
      <c r="B56" s="19"/>
      <c r="C56" s="8">
        <v>18106517.506000005</v>
      </c>
      <c r="D56" s="8">
        <v>7792198.8299999991</v>
      </c>
      <c r="E56" s="8">
        <v>5257503.7529999996</v>
      </c>
      <c r="F56" s="8">
        <v>2762198.3339999998</v>
      </c>
      <c r="G56" s="8">
        <v>293615.47700000001</v>
      </c>
      <c r="H56" s="8">
        <v>515053.81</v>
      </c>
      <c r="I56" s="8">
        <v>409667.17200000002</v>
      </c>
      <c r="J56" s="8">
        <v>0</v>
      </c>
      <c r="K56" s="8">
        <v>1060777.1570000001</v>
      </c>
      <c r="L56" s="8">
        <v>15502.973</v>
      </c>
      <c r="M56" s="8">
        <v>0</v>
      </c>
    </row>
    <row r="57" spans="1:1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9" spans="1:13" x14ac:dyDescent="0.2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x14ac:dyDescent="0.2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x14ac:dyDescent="0.2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x14ac:dyDescent="0.2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x14ac:dyDescent="0.2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pane ySplit="6" topLeftCell="A7" activePane="bottomLeft" state="frozen"/>
      <selection activeCell="C14" sqref="C14"/>
      <selection pane="bottomLeft"/>
    </sheetView>
  </sheetViews>
  <sheetFormatPr baseColWidth="10" defaultRowHeight="12.75" x14ac:dyDescent="0.2"/>
  <cols>
    <col min="1" max="1" width="13.7109375" style="15" customWidth="1"/>
    <col min="2" max="2" width="30.42578125" style="11" customWidth="1"/>
    <col min="3" max="3" width="15.42578125" style="3" customWidth="1"/>
    <col min="4" max="13" width="11.42578125" style="3"/>
    <col min="14" max="16384" width="11.42578125" style="2"/>
  </cols>
  <sheetData>
    <row r="1" spans="1:13" x14ac:dyDescent="0.2">
      <c r="A1" s="14" t="s">
        <v>13</v>
      </c>
    </row>
    <row r="2" spans="1:13" x14ac:dyDescent="0.2">
      <c r="A2" s="14" t="s">
        <v>36</v>
      </c>
    </row>
    <row r="3" spans="1:13" x14ac:dyDescent="0.2">
      <c r="A3" s="14"/>
    </row>
    <row r="4" spans="1:13" x14ac:dyDescent="0.2">
      <c r="A4" s="15" t="s">
        <v>20</v>
      </c>
    </row>
    <row r="5" spans="1:13" x14ac:dyDescent="0.2">
      <c r="A5" s="16"/>
    </row>
    <row r="6" spans="1:13" s="1" customFormat="1" x14ac:dyDescent="0.2">
      <c r="A6" s="17" t="s">
        <v>12</v>
      </c>
      <c r="B6" s="12" t="s">
        <v>9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15</v>
      </c>
      <c r="H6" s="4" t="s">
        <v>14</v>
      </c>
      <c r="I6" s="4" t="s">
        <v>4</v>
      </c>
      <c r="J6" s="4" t="s">
        <v>5</v>
      </c>
      <c r="K6" s="4" t="s">
        <v>6</v>
      </c>
      <c r="L6" s="4" t="s">
        <v>7</v>
      </c>
      <c r="M6" s="4" t="s">
        <v>8</v>
      </c>
    </row>
    <row r="7" spans="1:13" x14ac:dyDescent="0.2">
      <c r="A7" s="18" t="s">
        <v>21</v>
      </c>
      <c r="B7" s="18"/>
      <c r="C7" s="5">
        <v>1139376</v>
      </c>
      <c r="D7" s="5">
        <v>950728</v>
      </c>
      <c r="E7" s="5">
        <v>172701</v>
      </c>
      <c r="F7" s="5">
        <v>11949</v>
      </c>
      <c r="G7" s="5">
        <v>50</v>
      </c>
      <c r="H7" s="5">
        <v>2</v>
      </c>
      <c r="I7" s="5">
        <v>952</v>
      </c>
      <c r="J7" s="5">
        <v>0</v>
      </c>
      <c r="K7" s="5">
        <v>2994</v>
      </c>
      <c r="L7" s="5">
        <v>0</v>
      </c>
      <c r="M7" s="5">
        <v>0</v>
      </c>
    </row>
    <row r="8" spans="1:13" x14ac:dyDescent="0.2">
      <c r="A8" s="9"/>
      <c r="B8" s="13" t="s">
        <v>23</v>
      </c>
      <c r="C8" s="6">
        <v>1139376</v>
      </c>
      <c r="D8" s="6">
        <v>950728</v>
      </c>
      <c r="E8" s="6">
        <v>172701</v>
      </c>
      <c r="F8" s="6">
        <v>11949</v>
      </c>
      <c r="G8" s="6">
        <v>50</v>
      </c>
      <c r="H8" s="6">
        <v>2</v>
      </c>
      <c r="I8" s="6">
        <v>952</v>
      </c>
      <c r="J8" s="6">
        <v>0</v>
      </c>
      <c r="K8" s="6">
        <v>2994</v>
      </c>
      <c r="L8" s="6">
        <v>0</v>
      </c>
      <c r="M8" s="6">
        <v>0</v>
      </c>
    </row>
    <row r="9" spans="1:13" x14ac:dyDescent="0.2">
      <c r="A9" s="9" t="s">
        <v>21</v>
      </c>
      <c r="B9" s="9"/>
      <c r="C9" s="7">
        <v>1139376</v>
      </c>
      <c r="D9" s="7">
        <v>950728</v>
      </c>
      <c r="E9" s="7">
        <v>172701</v>
      </c>
      <c r="F9" s="7">
        <v>11949</v>
      </c>
      <c r="G9" s="7">
        <v>50</v>
      </c>
      <c r="H9" s="7">
        <v>2</v>
      </c>
      <c r="I9" s="7">
        <v>952</v>
      </c>
      <c r="J9" s="7">
        <v>0</v>
      </c>
      <c r="K9" s="7">
        <v>2994</v>
      </c>
      <c r="L9" s="7">
        <v>0</v>
      </c>
      <c r="M9" s="7">
        <v>0</v>
      </c>
    </row>
    <row r="10" spans="1:13" x14ac:dyDescent="0.2">
      <c r="A10" s="18" t="s">
        <v>22</v>
      </c>
      <c r="B10" s="9"/>
      <c r="C10" s="5">
        <v>1327599</v>
      </c>
      <c r="D10" s="5">
        <v>1208801</v>
      </c>
      <c r="E10" s="5">
        <v>100918</v>
      </c>
      <c r="F10" s="5">
        <v>10450</v>
      </c>
      <c r="G10" s="5">
        <v>535</v>
      </c>
      <c r="H10" s="5">
        <v>12</v>
      </c>
      <c r="I10" s="5">
        <v>405</v>
      </c>
      <c r="J10" s="5">
        <v>0</v>
      </c>
      <c r="K10" s="5">
        <v>6189</v>
      </c>
      <c r="L10" s="5">
        <v>289</v>
      </c>
      <c r="M10" s="5">
        <v>0</v>
      </c>
    </row>
    <row r="11" spans="1:13" x14ac:dyDescent="0.2">
      <c r="A11" s="9"/>
      <c r="B11" s="13" t="s">
        <v>23</v>
      </c>
      <c r="C11" s="6">
        <v>1327599</v>
      </c>
      <c r="D11" s="6">
        <v>1208801</v>
      </c>
      <c r="E11" s="6">
        <v>100918</v>
      </c>
      <c r="F11" s="6">
        <v>10450</v>
      </c>
      <c r="G11" s="6">
        <v>535</v>
      </c>
      <c r="H11" s="6">
        <v>12</v>
      </c>
      <c r="I11" s="6">
        <v>405</v>
      </c>
      <c r="J11" s="6">
        <v>0</v>
      </c>
      <c r="K11" s="6">
        <v>6189</v>
      </c>
      <c r="L11" s="6">
        <v>289</v>
      </c>
      <c r="M11" s="6">
        <v>0</v>
      </c>
    </row>
    <row r="12" spans="1:13" x14ac:dyDescent="0.2">
      <c r="A12" s="9" t="s">
        <v>24</v>
      </c>
      <c r="B12" s="9"/>
      <c r="C12" s="7">
        <v>172378</v>
      </c>
      <c r="D12" s="7">
        <v>161400</v>
      </c>
      <c r="E12" s="7">
        <v>9838</v>
      </c>
      <c r="F12" s="7">
        <v>424</v>
      </c>
      <c r="G12" s="7">
        <v>69</v>
      </c>
      <c r="H12" s="7">
        <v>1</v>
      </c>
      <c r="I12" s="7">
        <v>22</v>
      </c>
      <c r="J12" s="7">
        <v>0</v>
      </c>
      <c r="K12" s="7">
        <v>624</v>
      </c>
      <c r="L12" s="7">
        <v>0</v>
      </c>
      <c r="M12" s="7">
        <v>0</v>
      </c>
    </row>
    <row r="13" spans="1:13" x14ac:dyDescent="0.2">
      <c r="A13" s="9" t="s">
        <v>25</v>
      </c>
      <c r="B13" s="9"/>
      <c r="C13" s="7">
        <v>142344</v>
      </c>
      <c r="D13" s="7">
        <v>127274</v>
      </c>
      <c r="E13" s="7">
        <v>11598</v>
      </c>
      <c r="F13" s="7">
        <v>2145</v>
      </c>
      <c r="G13" s="7">
        <v>20</v>
      </c>
      <c r="H13" s="7">
        <v>1</v>
      </c>
      <c r="I13" s="7">
        <v>100</v>
      </c>
      <c r="J13" s="7">
        <v>0</v>
      </c>
      <c r="K13" s="7">
        <v>1206</v>
      </c>
      <c r="L13" s="7">
        <v>0</v>
      </c>
      <c r="M13" s="7">
        <v>0</v>
      </c>
    </row>
    <row r="14" spans="1:13" x14ac:dyDescent="0.2">
      <c r="A14" s="9" t="s">
        <v>26</v>
      </c>
      <c r="B14" s="9"/>
      <c r="C14" s="7">
        <v>101795</v>
      </c>
      <c r="D14" s="7">
        <v>91781</v>
      </c>
      <c r="E14" s="7">
        <v>8605</v>
      </c>
      <c r="F14" s="7">
        <v>850</v>
      </c>
      <c r="G14" s="7">
        <v>111</v>
      </c>
      <c r="H14" s="7">
        <v>1</v>
      </c>
      <c r="I14" s="7">
        <v>23</v>
      </c>
      <c r="J14" s="7">
        <v>0</v>
      </c>
      <c r="K14" s="7">
        <v>424</v>
      </c>
      <c r="L14" s="7">
        <v>0</v>
      </c>
      <c r="M14" s="7">
        <v>0</v>
      </c>
    </row>
    <row r="15" spans="1:13" x14ac:dyDescent="0.2">
      <c r="A15" s="9" t="s">
        <v>27</v>
      </c>
      <c r="B15" s="9"/>
      <c r="C15" s="7">
        <v>19498</v>
      </c>
      <c r="D15" s="7">
        <v>17279</v>
      </c>
      <c r="E15" s="7">
        <v>1900</v>
      </c>
      <c r="F15" s="7">
        <v>141</v>
      </c>
      <c r="G15" s="7">
        <v>28</v>
      </c>
      <c r="H15" s="7">
        <v>1</v>
      </c>
      <c r="I15" s="7">
        <v>9</v>
      </c>
      <c r="J15" s="7">
        <v>0</v>
      </c>
      <c r="K15" s="7">
        <v>140</v>
      </c>
      <c r="L15" s="7">
        <v>0</v>
      </c>
      <c r="M15" s="7">
        <v>0</v>
      </c>
    </row>
    <row r="16" spans="1:13" x14ac:dyDescent="0.2">
      <c r="A16" s="9" t="s">
        <v>28</v>
      </c>
      <c r="B16" s="9"/>
      <c r="C16" s="7">
        <v>95842</v>
      </c>
      <c r="D16" s="7">
        <v>87126</v>
      </c>
      <c r="E16" s="7">
        <v>8025</v>
      </c>
      <c r="F16" s="7">
        <v>336</v>
      </c>
      <c r="G16" s="7">
        <v>45</v>
      </c>
      <c r="H16" s="7">
        <v>1</v>
      </c>
      <c r="I16" s="7">
        <v>20</v>
      </c>
      <c r="J16" s="7">
        <v>0</v>
      </c>
      <c r="K16" s="7">
        <v>0</v>
      </c>
      <c r="L16" s="7">
        <v>289</v>
      </c>
      <c r="M16" s="7">
        <v>0</v>
      </c>
    </row>
    <row r="17" spans="1:13" x14ac:dyDescent="0.2">
      <c r="A17" s="9" t="s">
        <v>29</v>
      </c>
      <c r="B17" s="9"/>
      <c r="C17" s="7">
        <v>50832</v>
      </c>
      <c r="D17" s="7">
        <v>46041</v>
      </c>
      <c r="E17" s="7">
        <v>4392</v>
      </c>
      <c r="F17" s="7">
        <v>111</v>
      </c>
      <c r="G17" s="7">
        <v>23</v>
      </c>
      <c r="H17" s="7">
        <v>1</v>
      </c>
      <c r="I17" s="7">
        <v>20</v>
      </c>
      <c r="J17" s="7">
        <v>0</v>
      </c>
      <c r="K17" s="7">
        <v>244</v>
      </c>
      <c r="L17" s="7">
        <v>0</v>
      </c>
      <c r="M17" s="7">
        <v>0</v>
      </c>
    </row>
    <row r="18" spans="1:13" x14ac:dyDescent="0.2">
      <c r="A18" s="9" t="s">
        <v>30</v>
      </c>
      <c r="B18" s="9"/>
      <c r="C18" s="7">
        <v>117577</v>
      </c>
      <c r="D18" s="7">
        <v>109404</v>
      </c>
      <c r="E18" s="7">
        <v>7315</v>
      </c>
      <c r="F18" s="7">
        <v>304</v>
      </c>
      <c r="G18" s="7">
        <v>120</v>
      </c>
      <c r="H18" s="7">
        <v>1</v>
      </c>
      <c r="I18" s="7">
        <v>18</v>
      </c>
      <c r="J18" s="7">
        <v>0</v>
      </c>
      <c r="K18" s="7">
        <v>415</v>
      </c>
      <c r="L18" s="7">
        <v>0</v>
      </c>
      <c r="M18" s="7">
        <v>0</v>
      </c>
    </row>
    <row r="19" spans="1:13" x14ac:dyDescent="0.2">
      <c r="A19" s="9" t="s">
        <v>31</v>
      </c>
      <c r="B19" s="9"/>
      <c r="C19" s="7">
        <v>172437</v>
      </c>
      <c r="D19" s="7">
        <v>155482</v>
      </c>
      <c r="E19" s="7">
        <v>13192</v>
      </c>
      <c r="F19" s="7">
        <v>3006</v>
      </c>
      <c r="G19" s="7">
        <v>3</v>
      </c>
      <c r="H19" s="7">
        <v>1</v>
      </c>
      <c r="I19" s="7">
        <v>86</v>
      </c>
      <c r="J19" s="7">
        <v>0</v>
      </c>
      <c r="K19" s="7">
        <v>667</v>
      </c>
      <c r="L19" s="7">
        <v>0</v>
      </c>
      <c r="M19" s="7">
        <v>0</v>
      </c>
    </row>
    <row r="20" spans="1:13" x14ac:dyDescent="0.2">
      <c r="A20" s="9" t="s">
        <v>32</v>
      </c>
      <c r="B20" s="9"/>
      <c r="C20" s="7">
        <v>216621</v>
      </c>
      <c r="D20" s="7">
        <v>198085</v>
      </c>
      <c r="E20" s="7">
        <v>16061</v>
      </c>
      <c r="F20" s="7">
        <v>1348</v>
      </c>
      <c r="G20" s="7">
        <v>39</v>
      </c>
      <c r="H20" s="7">
        <v>1</v>
      </c>
      <c r="I20" s="7">
        <v>49</v>
      </c>
      <c r="J20" s="7">
        <v>0</v>
      </c>
      <c r="K20" s="7">
        <v>1038</v>
      </c>
      <c r="L20" s="7">
        <v>0</v>
      </c>
      <c r="M20" s="7">
        <v>0</v>
      </c>
    </row>
    <row r="21" spans="1:13" x14ac:dyDescent="0.2">
      <c r="A21" s="9" t="s">
        <v>33</v>
      </c>
      <c r="B21" s="9"/>
      <c r="C21" s="7">
        <v>25205</v>
      </c>
      <c r="D21" s="7">
        <v>23588</v>
      </c>
      <c r="E21" s="7">
        <v>1494</v>
      </c>
      <c r="F21" s="7">
        <v>9</v>
      </c>
      <c r="G21" s="7">
        <v>12</v>
      </c>
      <c r="H21" s="7">
        <v>1</v>
      </c>
      <c r="I21" s="7">
        <v>1</v>
      </c>
      <c r="J21" s="7">
        <v>0</v>
      </c>
      <c r="K21" s="7">
        <v>100</v>
      </c>
      <c r="L21" s="7">
        <v>0</v>
      </c>
      <c r="M21" s="7">
        <v>0</v>
      </c>
    </row>
    <row r="22" spans="1:13" x14ac:dyDescent="0.2">
      <c r="A22" s="9" t="s">
        <v>34</v>
      </c>
      <c r="B22" s="9"/>
      <c r="C22" s="7">
        <v>191438</v>
      </c>
      <c r="D22" s="7">
        <v>172051</v>
      </c>
      <c r="E22" s="7">
        <v>16352</v>
      </c>
      <c r="F22" s="7">
        <v>1705</v>
      </c>
      <c r="G22" s="7">
        <v>51</v>
      </c>
      <c r="H22" s="7">
        <v>1</v>
      </c>
      <c r="I22" s="7">
        <v>54</v>
      </c>
      <c r="J22" s="7">
        <v>0</v>
      </c>
      <c r="K22" s="7">
        <v>1224</v>
      </c>
      <c r="L22" s="7">
        <v>0</v>
      </c>
      <c r="M22" s="7">
        <v>0</v>
      </c>
    </row>
    <row r="23" spans="1:13" x14ac:dyDescent="0.2">
      <c r="A23" s="9" t="s">
        <v>35</v>
      </c>
      <c r="B23" s="9"/>
      <c r="C23" s="7">
        <v>21632</v>
      </c>
      <c r="D23" s="7">
        <v>19290</v>
      </c>
      <c r="E23" s="7">
        <v>2146</v>
      </c>
      <c r="F23" s="7">
        <v>71</v>
      </c>
      <c r="G23" s="7">
        <v>14</v>
      </c>
      <c r="H23" s="7">
        <v>1</v>
      </c>
      <c r="I23" s="7">
        <v>3</v>
      </c>
      <c r="J23" s="7">
        <v>0</v>
      </c>
      <c r="K23" s="7">
        <v>107</v>
      </c>
      <c r="L23" s="7">
        <v>0</v>
      </c>
      <c r="M23" s="7">
        <v>0</v>
      </c>
    </row>
    <row r="24" spans="1:13" x14ac:dyDescent="0.2">
      <c r="A24" s="19"/>
      <c r="B24" s="19"/>
      <c r="C24" s="8">
        <v>2466975</v>
      </c>
      <c r="D24" s="8">
        <v>2159529</v>
      </c>
      <c r="E24" s="8">
        <v>273619</v>
      </c>
      <c r="F24" s="8">
        <v>22399</v>
      </c>
      <c r="G24" s="8">
        <v>585</v>
      </c>
      <c r="H24" s="8">
        <v>14</v>
      </c>
      <c r="I24" s="8">
        <v>1357</v>
      </c>
      <c r="J24" s="8">
        <v>0</v>
      </c>
      <c r="K24" s="8">
        <v>9183</v>
      </c>
      <c r="L24" s="8">
        <v>289</v>
      </c>
      <c r="M24" s="8">
        <v>0</v>
      </c>
    </row>
    <row r="25" spans="1:13" x14ac:dyDescent="0.2">
      <c r="A25" s="13"/>
      <c r="B25" s="1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13"/>
      <c r="B26" s="1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9" t="s">
        <v>37</v>
      </c>
    </row>
    <row r="28" spans="1:13" x14ac:dyDescent="0.2">
      <c r="A28" s="9" t="s">
        <v>38</v>
      </c>
    </row>
    <row r="29" spans="1:13" x14ac:dyDescent="0.2">
      <c r="A29" s="9" t="s">
        <v>39</v>
      </c>
    </row>
    <row r="30" spans="1:13" x14ac:dyDescent="0.2">
      <c r="A30" s="9" t="s">
        <v>40</v>
      </c>
      <c r="B30" s="1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13"/>
      <c r="B31" s="1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13"/>
      <c r="B32" s="13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10" t="s">
        <v>12</v>
      </c>
      <c r="B33" s="12" t="s">
        <v>9</v>
      </c>
      <c r="C33" s="4" t="s">
        <v>0</v>
      </c>
      <c r="D33" s="4" t="s">
        <v>1</v>
      </c>
      <c r="E33" s="4" t="s">
        <v>2</v>
      </c>
      <c r="F33" s="4" t="s">
        <v>3</v>
      </c>
      <c r="G33" s="4" t="s">
        <v>15</v>
      </c>
      <c r="H33" s="4" t="s">
        <v>14</v>
      </c>
      <c r="I33" s="4" t="s">
        <v>4</v>
      </c>
      <c r="J33" s="4" t="s">
        <v>5</v>
      </c>
      <c r="K33" s="4" t="s">
        <v>6</v>
      </c>
      <c r="L33" s="4" t="s">
        <v>7</v>
      </c>
      <c r="M33" s="4" t="s">
        <v>8</v>
      </c>
    </row>
    <row r="34" spans="1:13" x14ac:dyDescent="0.2">
      <c r="A34" s="18" t="s">
        <v>21</v>
      </c>
      <c r="B34" s="9"/>
      <c r="C34" s="5">
        <v>370</v>
      </c>
      <c r="D34" s="5">
        <v>0</v>
      </c>
      <c r="E34" s="5">
        <v>282</v>
      </c>
      <c r="F34" s="5">
        <v>80</v>
      </c>
      <c r="G34" s="5">
        <v>8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x14ac:dyDescent="0.2">
      <c r="A35" s="9"/>
      <c r="B35" s="13" t="s">
        <v>10</v>
      </c>
      <c r="C35" s="6">
        <v>370</v>
      </c>
      <c r="D35" s="6">
        <v>0</v>
      </c>
      <c r="E35" s="6">
        <v>282</v>
      </c>
      <c r="F35" s="6">
        <v>80</v>
      </c>
      <c r="G35" s="6">
        <v>8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3" x14ac:dyDescent="0.2">
      <c r="A36" s="9" t="s">
        <v>21</v>
      </c>
      <c r="B36" s="13"/>
      <c r="C36" s="7">
        <v>370</v>
      </c>
      <c r="D36" s="7">
        <v>0</v>
      </c>
      <c r="E36" s="7">
        <v>282</v>
      </c>
      <c r="F36" s="7">
        <v>80</v>
      </c>
      <c r="G36" s="7">
        <v>8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</row>
    <row r="37" spans="1:13" x14ac:dyDescent="0.2">
      <c r="A37" s="18" t="s">
        <v>22</v>
      </c>
      <c r="B37" s="13"/>
      <c r="C37" s="5">
        <v>323</v>
      </c>
      <c r="D37" s="5">
        <v>0</v>
      </c>
      <c r="E37" s="5">
        <v>103</v>
      </c>
      <c r="F37" s="5">
        <v>211</v>
      </c>
      <c r="G37" s="5">
        <v>9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</row>
    <row r="38" spans="1:13" x14ac:dyDescent="0.2">
      <c r="A38" s="9"/>
      <c r="B38" s="13" t="s">
        <v>10</v>
      </c>
      <c r="C38" s="6">
        <v>323</v>
      </c>
      <c r="D38" s="6">
        <v>0</v>
      </c>
      <c r="E38" s="6">
        <v>103</v>
      </c>
      <c r="F38" s="6">
        <v>211</v>
      </c>
      <c r="G38" s="6">
        <v>9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</row>
    <row r="39" spans="1:13" x14ac:dyDescent="0.2">
      <c r="A39" s="9" t="s">
        <v>24</v>
      </c>
      <c r="B39" s="9"/>
      <c r="C39" s="7">
        <v>24</v>
      </c>
      <c r="D39" s="7">
        <v>0</v>
      </c>
      <c r="E39" s="7">
        <v>7</v>
      </c>
      <c r="F39" s="7">
        <v>17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</row>
    <row r="40" spans="1:13" x14ac:dyDescent="0.2">
      <c r="A40" s="9" t="s">
        <v>25</v>
      </c>
      <c r="B40" s="9"/>
      <c r="C40" s="7">
        <v>46</v>
      </c>
      <c r="D40" s="7">
        <v>0</v>
      </c>
      <c r="E40" s="7">
        <v>15</v>
      </c>
      <c r="F40" s="7">
        <v>30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</row>
    <row r="41" spans="1:13" x14ac:dyDescent="0.2">
      <c r="A41" s="9" t="s">
        <v>26</v>
      </c>
      <c r="B41" s="9"/>
      <c r="C41" s="7">
        <v>39</v>
      </c>
      <c r="D41" s="7">
        <v>0</v>
      </c>
      <c r="E41" s="7">
        <v>9</v>
      </c>
      <c r="F41" s="7">
        <v>30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</row>
    <row r="42" spans="1:13" x14ac:dyDescent="0.2">
      <c r="A42" s="9" t="s">
        <v>27</v>
      </c>
      <c r="B42" s="9"/>
      <c r="C42" s="7">
        <v>7</v>
      </c>
      <c r="D42" s="7">
        <v>0</v>
      </c>
      <c r="E42" s="7">
        <v>1</v>
      </c>
      <c r="F42" s="7">
        <v>6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</row>
    <row r="43" spans="1:13" x14ac:dyDescent="0.2">
      <c r="A43" s="9" t="s">
        <v>28</v>
      </c>
      <c r="B43" s="9"/>
      <c r="C43" s="7">
        <v>14</v>
      </c>
      <c r="D43" s="7">
        <v>0</v>
      </c>
      <c r="E43" s="7">
        <v>4</v>
      </c>
      <c r="F43" s="7">
        <v>10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</row>
    <row r="44" spans="1:13" x14ac:dyDescent="0.2">
      <c r="A44" s="9" t="s">
        <v>29</v>
      </c>
      <c r="B44" s="9"/>
      <c r="C44" s="7">
        <v>11</v>
      </c>
      <c r="D44" s="7">
        <v>0</v>
      </c>
      <c r="E44" s="7">
        <v>8</v>
      </c>
      <c r="F44" s="7">
        <v>3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</row>
    <row r="45" spans="1:13" x14ac:dyDescent="0.2">
      <c r="A45" s="9" t="s">
        <v>30</v>
      </c>
      <c r="B45" s="9"/>
      <c r="C45" s="7">
        <v>19</v>
      </c>
      <c r="D45" s="7">
        <v>0</v>
      </c>
      <c r="E45" s="7">
        <v>1</v>
      </c>
      <c r="F45" s="7">
        <v>18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</row>
    <row r="46" spans="1:13" x14ac:dyDescent="0.2">
      <c r="A46" s="9" t="s">
        <v>31</v>
      </c>
      <c r="B46" s="9"/>
      <c r="C46" s="7">
        <v>39</v>
      </c>
      <c r="D46" s="7">
        <v>0</v>
      </c>
      <c r="E46" s="7">
        <v>10</v>
      </c>
      <c r="F46" s="7">
        <v>27</v>
      </c>
      <c r="G46" s="7">
        <v>2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</row>
    <row r="47" spans="1:13" x14ac:dyDescent="0.2">
      <c r="A47" s="9" t="s">
        <v>32</v>
      </c>
      <c r="B47" s="9"/>
      <c r="C47" s="7">
        <v>38</v>
      </c>
      <c r="D47" s="7">
        <v>0</v>
      </c>
      <c r="E47" s="7">
        <v>23</v>
      </c>
      <c r="F47" s="7">
        <v>13</v>
      </c>
      <c r="G47" s="7">
        <v>2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</row>
    <row r="48" spans="1:13" x14ac:dyDescent="0.2">
      <c r="A48" s="9" t="s">
        <v>34</v>
      </c>
      <c r="B48" s="9"/>
      <c r="C48" s="7">
        <v>84</v>
      </c>
      <c r="D48" s="7">
        <v>0</v>
      </c>
      <c r="E48" s="7">
        <v>25</v>
      </c>
      <c r="F48" s="7">
        <v>55</v>
      </c>
      <c r="G48" s="7">
        <v>4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</row>
    <row r="49" spans="1:13" x14ac:dyDescent="0.2">
      <c r="A49" s="9" t="s">
        <v>35</v>
      </c>
      <c r="B49" s="9"/>
      <c r="C49" s="7">
        <v>2</v>
      </c>
      <c r="D49" s="7">
        <v>0</v>
      </c>
      <c r="E49" s="7">
        <v>0</v>
      </c>
      <c r="F49" s="7">
        <v>2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</row>
    <row r="50" spans="1:13" x14ac:dyDescent="0.2">
      <c r="A50" s="19"/>
      <c r="B50" s="19"/>
      <c r="C50" s="8">
        <v>693</v>
      </c>
      <c r="D50" s="8">
        <v>0</v>
      </c>
      <c r="E50" s="8">
        <v>385</v>
      </c>
      <c r="F50" s="8">
        <v>291</v>
      </c>
      <c r="G50" s="8">
        <v>17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</row>
    <row r="51" spans="1:13" x14ac:dyDescent="0.2">
      <c r="A51" s="9"/>
    </row>
    <row r="52" spans="1:13" x14ac:dyDescent="0.2">
      <c r="A52" s="13" t="s">
        <v>16</v>
      </c>
      <c r="B52" s="20" t="s">
        <v>23</v>
      </c>
      <c r="C52" s="6">
        <f>+C24-C54</f>
        <v>2466282</v>
      </c>
      <c r="D52" s="6">
        <f>+D24-D54</f>
        <v>2159529</v>
      </c>
      <c r="E52" s="6">
        <f>+E24-E54</f>
        <v>273234</v>
      </c>
      <c r="F52" s="6">
        <f>+F24-F54+G24-G54</f>
        <v>22676</v>
      </c>
      <c r="G52" s="6">
        <v>0</v>
      </c>
      <c r="H52" s="6">
        <f t="shared" ref="H52:M52" si="0">+H24-H54</f>
        <v>14</v>
      </c>
      <c r="I52" s="6">
        <f t="shared" si="0"/>
        <v>1357</v>
      </c>
      <c r="J52" s="6">
        <f t="shared" si="0"/>
        <v>0</v>
      </c>
      <c r="K52" s="6">
        <f t="shared" si="0"/>
        <v>9183</v>
      </c>
      <c r="L52" s="6">
        <f t="shared" si="0"/>
        <v>289</v>
      </c>
      <c r="M52" s="6">
        <f t="shared" si="0"/>
        <v>0</v>
      </c>
    </row>
    <row r="53" spans="1:13" x14ac:dyDescent="0.2">
      <c r="A53" s="13" t="s">
        <v>16</v>
      </c>
      <c r="B53" s="20" t="s">
        <v>17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</row>
    <row r="54" spans="1:13" x14ac:dyDescent="0.2">
      <c r="A54" s="13" t="s">
        <v>16</v>
      </c>
      <c r="B54" s="20" t="s">
        <v>10</v>
      </c>
      <c r="C54" s="6">
        <v>693</v>
      </c>
      <c r="D54" s="6">
        <v>0</v>
      </c>
      <c r="E54" s="6">
        <v>385</v>
      </c>
      <c r="F54" s="6">
        <v>291</v>
      </c>
      <c r="G54" s="6">
        <v>17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</row>
    <row r="56" spans="1:13" x14ac:dyDescent="0.2">
      <c r="A56" s="19" t="s">
        <v>11</v>
      </c>
      <c r="B56" s="19"/>
      <c r="C56" s="8">
        <v>2466975</v>
      </c>
      <c r="D56" s="8">
        <v>2159529</v>
      </c>
      <c r="E56" s="8">
        <v>273619</v>
      </c>
      <c r="F56" s="8">
        <v>22967</v>
      </c>
      <c r="G56" s="8">
        <v>17</v>
      </c>
      <c r="H56" s="8">
        <v>14</v>
      </c>
      <c r="I56" s="8">
        <v>1357</v>
      </c>
      <c r="J56" s="8">
        <v>0</v>
      </c>
      <c r="K56" s="8">
        <v>9183</v>
      </c>
      <c r="L56" s="8">
        <v>289</v>
      </c>
      <c r="M56" s="8">
        <v>0</v>
      </c>
    </row>
    <row r="57" spans="1:1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Ingrao</dc:creator>
  <cp:lastModifiedBy/>
  <cp:revision>2</cp:revision>
  <dcterms:created xsi:type="dcterms:W3CDTF">2006-09-12T12:46:56Z</dcterms:created>
  <dcterms:modified xsi:type="dcterms:W3CDTF">2018-03-10T00:00:20Z</dcterms:modified>
</cp:coreProperties>
</file>