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01 PITD2016\PITD\SEE\ANA\armadoinforme2016\INFORME ESTADÍSTICO DEL SECTOR ELÉCTRICO 2016\"/>
    </mc:Choice>
  </mc:AlternateContent>
  <bookViews>
    <workbookView xWindow="120" yWindow="15" windowWidth="9720" windowHeight="7320" tabRatio="599"/>
  </bookViews>
  <sheets>
    <sheet name="enero 16" sheetId="4" r:id="rId1"/>
    <sheet name="febrero 16" sheetId="1" r:id="rId2"/>
    <sheet name="marzo 16" sheetId="14328" r:id="rId3"/>
    <sheet name="abril 16" sheetId="8408" r:id="rId4"/>
    <sheet name="mayo 16" sheetId="519" r:id="rId5"/>
    <sheet name="junio 16" sheetId="32" r:id="rId6"/>
    <sheet name="julio 16" sheetId="2819" r:id="rId7"/>
    <sheet name="agosto 16" sheetId="2049" r:id="rId8"/>
    <sheet name="septiembre 16" sheetId="14330" r:id="rId9"/>
    <sheet name="octubre 16" sheetId="1792" r:id="rId10"/>
    <sheet name="noviembre 16" sheetId="8194" r:id="rId11"/>
    <sheet name="diciembre 16" sheetId="512" r:id="rId12"/>
  </sheets>
  <calcPr calcId="152511"/>
</workbook>
</file>

<file path=xl/calcChain.xml><?xml version="1.0" encoding="utf-8"?>
<calcChain xmlns="http://schemas.openxmlformats.org/spreadsheetml/2006/main">
  <c r="AI21" i="512" l="1"/>
  <c r="AI19" i="512"/>
  <c r="AH21" i="8194"/>
  <c r="AH19" i="8194"/>
  <c r="AI21" i="1792"/>
  <c r="AI19" i="1792"/>
  <c r="AI21" i="2049"/>
  <c r="AI19" i="2049"/>
  <c r="AI21" i="2819"/>
  <c r="AI19" i="2819"/>
  <c r="AI9" i="2819"/>
  <c r="AH21" i="32"/>
  <c r="AH11" i="32"/>
  <c r="AH19" i="32"/>
  <c r="AH9" i="32"/>
  <c r="AI21" i="519"/>
  <c r="AI11" i="519"/>
  <c r="AI19" i="519"/>
  <c r="AH21" i="8408"/>
  <c r="AH11" i="8408"/>
  <c r="AH19" i="8408"/>
  <c r="AH9" i="8408"/>
  <c r="AJ9" i="14328"/>
  <c r="AJ19" i="14328"/>
  <c r="AH19" i="4"/>
  <c r="AH9" i="4"/>
  <c r="AI19" i="14328"/>
  <c r="AI21" i="14328"/>
  <c r="AI11" i="14328"/>
  <c r="AI9" i="14328"/>
  <c r="AJ21" i="14328"/>
  <c r="AJ11" i="14328"/>
  <c r="AF11" i="1"/>
  <c r="AF9" i="1"/>
  <c r="AF21" i="1"/>
  <c r="AF19" i="1"/>
  <c r="AH21" i="4"/>
  <c r="AH9" i="8194"/>
  <c r="AI11" i="2819"/>
  <c r="AH11" i="8194"/>
  <c r="AI9" i="1792"/>
  <c r="AI11" i="1792"/>
  <c r="AI11" i="2049"/>
  <c r="AI9" i="2049"/>
  <c r="A9" i="8408"/>
  <c r="A9" i="2049"/>
  <c r="AI11" i="512"/>
  <c r="AI9" i="512"/>
  <c r="A9" i="512"/>
  <c r="AH11" i="4"/>
  <c r="A9" i="4"/>
  <c r="A9" i="1"/>
  <c r="A9" i="2819"/>
  <c r="A9" i="32"/>
  <c r="A9" i="14328"/>
  <c r="AI9" i="519"/>
  <c r="A9" i="519"/>
  <c r="A9" i="8194"/>
  <c r="A9" i="1792"/>
  <c r="AH21" i="14330" l="1"/>
  <c r="AH19" i="14330"/>
  <c r="AH11" i="14330"/>
  <c r="AH9" i="14330"/>
  <c r="A9" i="14330"/>
</calcChain>
</file>

<file path=xl/sharedStrings.xml><?xml version="1.0" encoding="utf-8"?>
<sst xmlns="http://schemas.openxmlformats.org/spreadsheetml/2006/main" count="948" uniqueCount="21">
  <si>
    <t>Total</t>
  </si>
  <si>
    <t>Sábado</t>
  </si>
  <si>
    <t>Domingo</t>
  </si>
  <si>
    <t>Lunes</t>
  </si>
  <si>
    <t>Martes</t>
  </si>
  <si>
    <t>Jueves</t>
  </si>
  <si>
    <t>Viernes</t>
  </si>
  <si>
    <t>Temperatura</t>
  </si>
  <si>
    <t>Demanda</t>
  </si>
  <si>
    <t>Parcial</t>
  </si>
  <si>
    <t>Potencia Máxima</t>
  </si>
  <si>
    <t>Sabado</t>
  </si>
  <si>
    <t>Feriado</t>
  </si>
  <si>
    <t>feriado</t>
  </si>
  <si>
    <t>DEMANDA DIARIA MEM</t>
  </si>
  <si>
    <t>Informe Estadístico del Sector Eléctrico - Año 2016</t>
  </si>
  <si>
    <t>Miércoles</t>
  </si>
  <si>
    <t>ANEXO 2</t>
  </si>
  <si>
    <t>Demanda Bruta (GWh), Temperatura (°C) y Potencia Máxima Diaria (MW).</t>
  </si>
  <si>
    <t>Hora Potencia Max.</t>
  </si>
  <si>
    <t>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</si>
</sst>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General_)"/>
    <numFmt numFmtId="167" formatCode="h:mm:ss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name val="Courier"/>
    </font>
    <font>
      <sz val="8"/>
      <name val="Arial"/>
      <family val="2"/>
    </font>
    <font>
      <sz val="10"/>
      <name val="Courier"/>
      <family val="3"/>
    </font>
    <font>
      <sz val="14"/>
      <color rgb="FF365F9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7" fillId="0" borderId="0"/>
    <xf numFmtId="166" fontId="5" fillId="0" borderId="0"/>
    <xf numFmtId="9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165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3" applyFont="1" applyFill="1" applyBorder="1" applyAlignment="1">
      <alignment horizontal="center"/>
    </xf>
    <xf numFmtId="166" fontId="4" fillId="0" borderId="0" xfId="3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8" fillId="0" borderId="0" xfId="5" applyFont="1" applyFill="1" applyAlignment="1">
      <alignment horizontal="center"/>
    </xf>
    <xf numFmtId="0" fontId="2" fillId="0" borderId="0" xfId="5" applyFont="1" applyFill="1" applyAlignment="1">
      <alignment horizontal="center"/>
    </xf>
    <xf numFmtId="0" fontId="2" fillId="0" borderId="0" xfId="0" applyFont="1" applyFill="1"/>
    <xf numFmtId="0" fontId="2" fillId="0" borderId="0" xfId="5" applyFont="1" applyFill="1" applyAlignment="1">
      <alignment horizontal="left"/>
    </xf>
    <xf numFmtId="17" fontId="2" fillId="0" borderId="0" xfId="0" applyNumberFormat="1" applyFont="1" applyFill="1"/>
    <xf numFmtId="164" fontId="1" fillId="0" borderId="0" xfId="1" applyFont="1" applyFill="1" applyAlignment="1">
      <alignment horizontal="center"/>
    </xf>
    <xf numFmtId="17" fontId="2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5" fontId="0" fillId="0" borderId="0" xfId="0" applyNumberFormat="1" applyFill="1"/>
    <xf numFmtId="165" fontId="3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1" fillId="0" borderId="0" xfId="1" applyFill="1" applyAlignment="1">
      <alignment horizontal="center"/>
    </xf>
    <xf numFmtId="2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" fontId="2" fillId="0" borderId="0" xfId="0" quotePrefix="1" applyNumberFormat="1" applyFont="1" applyFill="1"/>
    <xf numFmtId="10" fontId="0" fillId="0" borderId="0" xfId="4" applyNumberFormat="1" applyFont="1" applyFill="1"/>
    <xf numFmtId="2" fontId="0" fillId="0" borderId="0" xfId="4" applyNumberFormat="1" applyFont="1" applyFill="1" applyAlignment="1">
      <alignment horizontal="center"/>
    </xf>
    <xf numFmtId="17" fontId="0" fillId="0" borderId="0" xfId="0" applyNumberFormat="1" applyFill="1" applyAlignment="1">
      <alignment horizontal="center"/>
    </xf>
  </cellXfs>
  <cellStyles count="6">
    <cellStyle name="Millares" xfId="1" builtinId="3"/>
    <cellStyle name="Normal" xfId="0" builtinId="0"/>
    <cellStyle name="Normal 2" xfId="5"/>
    <cellStyle name="Normal 4" xfId="2"/>
    <cellStyle name="Normal_Demanda_Diaria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Enero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'enero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'enero 16'!$C$19:$AG$19</c:f>
              <c:numCache>
                <c:formatCode>0.0</c:formatCode>
                <c:ptCount val="31"/>
                <c:pt idx="0">
                  <c:v>363.2</c:v>
                </c:pt>
                <c:pt idx="1">
                  <c:v>412.2</c:v>
                </c:pt>
                <c:pt idx="2">
                  <c:v>387.3</c:v>
                </c:pt>
                <c:pt idx="3">
                  <c:v>438</c:v>
                </c:pt>
                <c:pt idx="4">
                  <c:v>433.3</c:v>
                </c:pt>
                <c:pt idx="5">
                  <c:v>412</c:v>
                </c:pt>
                <c:pt idx="6">
                  <c:v>409.6</c:v>
                </c:pt>
                <c:pt idx="7">
                  <c:v>412.9</c:v>
                </c:pt>
                <c:pt idx="8">
                  <c:v>384.8</c:v>
                </c:pt>
                <c:pt idx="9">
                  <c:v>361.6</c:v>
                </c:pt>
                <c:pt idx="10">
                  <c:v>448.1</c:v>
                </c:pt>
                <c:pt idx="11">
                  <c:v>446.8</c:v>
                </c:pt>
                <c:pt idx="12">
                  <c:v>430.2</c:v>
                </c:pt>
                <c:pt idx="13">
                  <c:v>457.5</c:v>
                </c:pt>
                <c:pt idx="14">
                  <c:v>466.9</c:v>
                </c:pt>
                <c:pt idx="15">
                  <c:v>430.7</c:v>
                </c:pt>
                <c:pt idx="16">
                  <c:v>415.8</c:v>
                </c:pt>
                <c:pt idx="17">
                  <c:v>466.6</c:v>
                </c:pt>
                <c:pt idx="18">
                  <c:v>480.5</c:v>
                </c:pt>
                <c:pt idx="19">
                  <c:v>493.4</c:v>
                </c:pt>
                <c:pt idx="20">
                  <c:v>509.3</c:v>
                </c:pt>
                <c:pt idx="21">
                  <c:v>522.9</c:v>
                </c:pt>
                <c:pt idx="22">
                  <c:v>461.6</c:v>
                </c:pt>
                <c:pt idx="23">
                  <c:v>425.5</c:v>
                </c:pt>
                <c:pt idx="24">
                  <c:v>438</c:v>
                </c:pt>
                <c:pt idx="25">
                  <c:v>428</c:v>
                </c:pt>
                <c:pt idx="26">
                  <c:v>417.5</c:v>
                </c:pt>
                <c:pt idx="27">
                  <c:v>432.9</c:v>
                </c:pt>
                <c:pt idx="28">
                  <c:v>437.8</c:v>
                </c:pt>
                <c:pt idx="29">
                  <c:v>386.9</c:v>
                </c:pt>
                <c:pt idx="30">
                  <c:v>347.7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7467520"/>
        <c:axId val="207468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'enero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'enero 16'!$C$18:$AG$18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16'!$C$20:$AG$20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'enero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'enero 16'!$C$21:$AG$21</c:f>
              <c:numCache>
                <c:formatCode>0.0</c:formatCode>
                <c:ptCount val="31"/>
                <c:pt idx="0">
                  <c:v>25.200000000000003</c:v>
                </c:pt>
                <c:pt idx="1">
                  <c:v>27.25</c:v>
                </c:pt>
                <c:pt idx="2">
                  <c:v>25.9</c:v>
                </c:pt>
                <c:pt idx="3">
                  <c:v>27.75</c:v>
                </c:pt>
                <c:pt idx="4">
                  <c:v>27.35</c:v>
                </c:pt>
                <c:pt idx="5">
                  <c:v>23.5</c:v>
                </c:pt>
                <c:pt idx="6">
                  <c:v>22.8</c:v>
                </c:pt>
                <c:pt idx="7">
                  <c:v>25.3</c:v>
                </c:pt>
                <c:pt idx="8">
                  <c:v>24.2</c:v>
                </c:pt>
                <c:pt idx="9" formatCode="General">
                  <c:v>24</c:v>
                </c:pt>
                <c:pt idx="10" formatCode="General">
                  <c:v>25.3</c:v>
                </c:pt>
                <c:pt idx="11">
                  <c:v>27.7</c:v>
                </c:pt>
                <c:pt idx="12">
                  <c:v>24.5</c:v>
                </c:pt>
                <c:pt idx="13">
                  <c:v>27.4</c:v>
                </c:pt>
                <c:pt idx="14">
                  <c:v>28</c:v>
                </c:pt>
                <c:pt idx="15">
                  <c:v>27</c:v>
                </c:pt>
                <c:pt idx="16" formatCode="General">
                  <c:v>29.849999999999998</c:v>
                </c:pt>
                <c:pt idx="17" formatCode="General">
                  <c:v>25</c:v>
                </c:pt>
                <c:pt idx="18">
                  <c:v>25.85</c:v>
                </c:pt>
                <c:pt idx="19">
                  <c:v>26.35</c:v>
                </c:pt>
                <c:pt idx="20">
                  <c:v>27.35</c:v>
                </c:pt>
                <c:pt idx="21">
                  <c:v>31.25</c:v>
                </c:pt>
                <c:pt idx="22">
                  <c:v>27.5</c:v>
                </c:pt>
                <c:pt idx="23" formatCode="General">
                  <c:v>29.700000000000003</c:v>
                </c:pt>
                <c:pt idx="24" formatCode="General">
                  <c:v>26.95</c:v>
                </c:pt>
                <c:pt idx="25">
                  <c:v>24.950000000000003</c:v>
                </c:pt>
                <c:pt idx="26">
                  <c:v>22.4</c:v>
                </c:pt>
                <c:pt idx="27">
                  <c:v>26.049999999999997</c:v>
                </c:pt>
                <c:pt idx="28">
                  <c:v>26.1</c:v>
                </c:pt>
                <c:pt idx="29">
                  <c:v>25.25</c:v>
                </c:pt>
                <c:pt idx="30" formatCode="General">
                  <c:v>22.799999999999997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69200"/>
        <c:axId val="207468640"/>
      </c:lineChart>
      <c:catAx>
        <c:axId val="20746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468080"/>
        <c:crossesAt val="0"/>
        <c:auto val="1"/>
        <c:lblAlgn val="ctr"/>
        <c:lblOffset val="100"/>
        <c:noMultiLvlLbl val="0"/>
      </c:catAx>
      <c:valAx>
        <c:axId val="20746808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467520"/>
        <c:crosses val="autoZero"/>
        <c:crossBetween val="between"/>
      </c:valAx>
      <c:valAx>
        <c:axId val="20746864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07469200"/>
        <c:crosses val="max"/>
        <c:crossBetween val="between"/>
      </c:valAx>
      <c:catAx>
        <c:axId val="207469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07468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Octubre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'octubre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cat>
            <c:strLit>
              <c:ptCount val="31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'octubre 16'!$B$19:$AH$19</c15:sqref>
                  </c15:fullRef>
                </c:ext>
              </c:extLst>
              <c:f>'octubre 16'!$B$19:$AF$19</c:f>
              <c:numCache>
                <c:formatCode>0.0</c:formatCode>
                <c:ptCount val="31"/>
                <c:pt idx="2">
                  <c:v>335.5</c:v>
                </c:pt>
                <c:pt idx="3">
                  <c:v>316.3</c:v>
                </c:pt>
                <c:pt idx="4">
                  <c:v>358.8</c:v>
                </c:pt>
                <c:pt idx="5">
                  <c:v>357.6</c:v>
                </c:pt>
                <c:pt idx="6">
                  <c:v>355.7</c:v>
                </c:pt>
                <c:pt idx="7">
                  <c:v>355.6</c:v>
                </c:pt>
                <c:pt idx="8">
                  <c:v>358.5</c:v>
                </c:pt>
                <c:pt idx="9">
                  <c:v>332.1</c:v>
                </c:pt>
                <c:pt idx="10">
                  <c:v>298.5</c:v>
                </c:pt>
                <c:pt idx="11">
                  <c:v>302.2</c:v>
                </c:pt>
                <c:pt idx="12">
                  <c:v>349.6</c:v>
                </c:pt>
                <c:pt idx="13">
                  <c:v>360.3</c:v>
                </c:pt>
                <c:pt idx="14">
                  <c:v>359.5</c:v>
                </c:pt>
                <c:pt idx="15">
                  <c:v>361.7</c:v>
                </c:pt>
                <c:pt idx="16">
                  <c:v>338.3</c:v>
                </c:pt>
                <c:pt idx="17">
                  <c:v>313.89999999999998</c:v>
                </c:pt>
                <c:pt idx="18">
                  <c:v>358.5</c:v>
                </c:pt>
                <c:pt idx="19">
                  <c:v>362.3</c:v>
                </c:pt>
                <c:pt idx="20">
                  <c:v>372.3</c:v>
                </c:pt>
                <c:pt idx="21">
                  <c:v>372.5</c:v>
                </c:pt>
                <c:pt idx="22">
                  <c:v>359.3</c:v>
                </c:pt>
                <c:pt idx="23">
                  <c:v>326.5</c:v>
                </c:pt>
                <c:pt idx="24">
                  <c:v>304.10000000000002</c:v>
                </c:pt>
                <c:pt idx="25">
                  <c:v>355.6</c:v>
                </c:pt>
                <c:pt idx="26">
                  <c:v>360.6</c:v>
                </c:pt>
                <c:pt idx="27">
                  <c:v>362.1</c:v>
                </c:pt>
                <c:pt idx="28">
                  <c:v>363.9</c:v>
                </c:pt>
                <c:pt idx="29">
                  <c:v>362</c:v>
                </c:pt>
                <c:pt idx="30">
                  <c:v>328.5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0552272"/>
        <c:axId val="210552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'octubre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'octubre 16'!$B$18:$AH$18</c15:sqref>
                        </c15:fullRef>
                        <c15:formulaRef>
                          <c15:sqref>'octubre 16'!$B$18:$AF$18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2">
                        <c:v>1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5</c:v>
                      </c:pt>
                      <c:pt idx="7">
                        <c:v>6</c:v>
                      </c:pt>
                      <c:pt idx="8">
                        <c:v>7</c:v>
                      </c:pt>
                      <c:pt idx="9">
                        <c:v>8</c:v>
                      </c:pt>
                      <c:pt idx="10">
                        <c:v>9</c:v>
                      </c:pt>
                      <c:pt idx="11">
                        <c:v>10</c:v>
                      </c:pt>
                      <c:pt idx="12">
                        <c:v>11</c:v>
                      </c:pt>
                      <c:pt idx="13">
                        <c:v>12</c:v>
                      </c:pt>
                      <c:pt idx="14">
                        <c:v>13</c:v>
                      </c:pt>
                      <c:pt idx="15">
                        <c:v>14</c:v>
                      </c:pt>
                      <c:pt idx="16">
                        <c:v>15</c:v>
                      </c:pt>
                      <c:pt idx="17">
                        <c:v>16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20</c:v>
                      </c:pt>
                      <c:pt idx="22">
                        <c:v>21</c:v>
                      </c:pt>
                      <c:pt idx="23">
                        <c:v>22</c:v>
                      </c:pt>
                      <c:pt idx="24">
                        <c:v>23</c:v>
                      </c:pt>
                      <c:pt idx="25">
                        <c:v>24</c:v>
                      </c:pt>
                      <c:pt idx="26">
                        <c:v>25</c:v>
                      </c:pt>
                      <c:pt idx="27">
                        <c:v>26</c:v>
                      </c:pt>
                      <c:pt idx="28">
                        <c:v>27</c:v>
                      </c:pt>
                      <c:pt idx="29">
                        <c:v>28</c:v>
                      </c:pt>
                      <c:pt idx="30">
                        <c:v>29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'octubre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'octubre 16'!$B$20:$AH$20</c15:sqref>
                        </c15:fullRef>
                        <c15:formulaRef>
                          <c15:sqref>'octubre 16'!$B$20:$AF$20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'octubre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'octubre 16'!$B$21:$AH$21</c15:sqref>
                  </c15:fullRef>
                </c:ext>
              </c:extLst>
              <c:f>'octubre 16'!$B$21:$AF$21</c:f>
              <c:numCache>
                <c:formatCode>0.0</c:formatCode>
                <c:ptCount val="31"/>
                <c:pt idx="2">
                  <c:v>15.8</c:v>
                </c:pt>
                <c:pt idx="3">
                  <c:v>15.15</c:v>
                </c:pt>
                <c:pt idx="4">
                  <c:v>17.600000000000001</c:v>
                </c:pt>
                <c:pt idx="5">
                  <c:v>18.399999999999999</c:v>
                </c:pt>
                <c:pt idx="6">
                  <c:v>17.5</c:v>
                </c:pt>
                <c:pt idx="7">
                  <c:v>16.350000000000001</c:v>
                </c:pt>
                <c:pt idx="8">
                  <c:v>16.05</c:v>
                </c:pt>
                <c:pt idx="9">
                  <c:v>13.5</c:v>
                </c:pt>
                <c:pt idx="10" formatCode="General">
                  <c:v>17.75</c:v>
                </c:pt>
                <c:pt idx="11" formatCode="General">
                  <c:v>17.75</c:v>
                </c:pt>
                <c:pt idx="12" formatCode="General">
                  <c:v>19</c:v>
                </c:pt>
                <c:pt idx="13">
                  <c:v>22.15</c:v>
                </c:pt>
                <c:pt idx="14">
                  <c:v>21.1</c:v>
                </c:pt>
                <c:pt idx="15">
                  <c:v>20.9</c:v>
                </c:pt>
                <c:pt idx="16">
                  <c:v>20.3</c:v>
                </c:pt>
                <c:pt idx="17" formatCode="General">
                  <c:v>23.3</c:v>
                </c:pt>
                <c:pt idx="18" formatCode="General">
                  <c:v>18.149999999999999</c:v>
                </c:pt>
                <c:pt idx="19">
                  <c:v>15.649999999999999</c:v>
                </c:pt>
                <c:pt idx="20">
                  <c:v>14.15</c:v>
                </c:pt>
                <c:pt idx="21">
                  <c:v>13.55</c:v>
                </c:pt>
                <c:pt idx="22">
                  <c:v>14.2</c:v>
                </c:pt>
                <c:pt idx="23">
                  <c:v>18.450000000000003</c:v>
                </c:pt>
                <c:pt idx="24" formatCode="General">
                  <c:v>19.75</c:v>
                </c:pt>
                <c:pt idx="25" formatCode="General">
                  <c:v>18.450000000000003</c:v>
                </c:pt>
                <c:pt idx="26">
                  <c:v>18.2</c:v>
                </c:pt>
                <c:pt idx="27">
                  <c:v>18</c:v>
                </c:pt>
                <c:pt idx="28">
                  <c:v>14.65</c:v>
                </c:pt>
                <c:pt idx="29">
                  <c:v>11.25</c:v>
                </c:pt>
                <c:pt idx="30">
                  <c:v>18.95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53952"/>
        <c:axId val="210553392"/>
      </c:lineChart>
      <c:catAx>
        <c:axId val="21055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552832"/>
        <c:crossesAt val="0"/>
        <c:auto val="1"/>
        <c:lblAlgn val="ctr"/>
        <c:lblOffset val="100"/>
        <c:noMultiLvlLbl val="0"/>
      </c:catAx>
      <c:valAx>
        <c:axId val="21055283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552272"/>
        <c:crosses val="autoZero"/>
        <c:crossBetween val="between"/>
      </c:valAx>
      <c:valAx>
        <c:axId val="210553392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crossAx val="210553952"/>
        <c:crosses val="max"/>
        <c:crossBetween val="between"/>
      </c:valAx>
      <c:catAx>
        <c:axId val="210553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5533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Noviembre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'noviembre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'noviembre 16'!$D$19:$AG$19</c:f>
              <c:numCache>
                <c:formatCode>0.0</c:formatCode>
                <c:ptCount val="30"/>
                <c:pt idx="0">
                  <c:v>371.16</c:v>
                </c:pt>
                <c:pt idx="1">
                  <c:v>359</c:v>
                </c:pt>
                <c:pt idx="2">
                  <c:v>358.7</c:v>
                </c:pt>
                <c:pt idx="3">
                  <c:v>366.2</c:v>
                </c:pt>
                <c:pt idx="4">
                  <c:v>353.4</c:v>
                </c:pt>
                <c:pt idx="5">
                  <c:v>350.8</c:v>
                </c:pt>
                <c:pt idx="6">
                  <c:v>386.9</c:v>
                </c:pt>
                <c:pt idx="7">
                  <c:v>376.2</c:v>
                </c:pt>
                <c:pt idx="8">
                  <c:v>387.2</c:v>
                </c:pt>
                <c:pt idx="9">
                  <c:v>392.5</c:v>
                </c:pt>
                <c:pt idx="10">
                  <c:v>370.6</c:v>
                </c:pt>
                <c:pt idx="11">
                  <c:v>344</c:v>
                </c:pt>
                <c:pt idx="12">
                  <c:v>320</c:v>
                </c:pt>
                <c:pt idx="13">
                  <c:v>380.2</c:v>
                </c:pt>
                <c:pt idx="14">
                  <c:v>399.7</c:v>
                </c:pt>
                <c:pt idx="15">
                  <c:v>372.8</c:v>
                </c:pt>
                <c:pt idx="16">
                  <c:v>353.5</c:v>
                </c:pt>
                <c:pt idx="17">
                  <c:v>351.9</c:v>
                </c:pt>
                <c:pt idx="18">
                  <c:v>331.1</c:v>
                </c:pt>
                <c:pt idx="19">
                  <c:v>308.89999999999998</c:v>
                </c:pt>
                <c:pt idx="20">
                  <c:v>344.1</c:v>
                </c:pt>
                <c:pt idx="21">
                  <c:v>353.1</c:v>
                </c:pt>
                <c:pt idx="22">
                  <c:v>366.8</c:v>
                </c:pt>
                <c:pt idx="23">
                  <c:v>387.1</c:v>
                </c:pt>
                <c:pt idx="24">
                  <c:v>413.2</c:v>
                </c:pt>
                <c:pt idx="25">
                  <c:v>375.5</c:v>
                </c:pt>
                <c:pt idx="26">
                  <c:v>324.5</c:v>
                </c:pt>
                <c:pt idx="27">
                  <c:v>322.10000000000002</c:v>
                </c:pt>
                <c:pt idx="28">
                  <c:v>382.5</c:v>
                </c:pt>
                <c:pt idx="29">
                  <c:v>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0843376"/>
        <c:axId val="2108439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'noviembre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'noviembre 16'!$D$18:$AG$18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'noviembre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'noviembre 16'!$D$20:$AG$20</c15:sqref>
                        </c15:formulaRef>
                      </c:ext>
                    </c:extLst>
                    <c:numCache>
                      <c:formatCode>0.0</c:formatCode>
                      <c:ptCount val="30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'noviembre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'noviembre 16'!$D$21:$AG$21</c:f>
              <c:numCache>
                <c:formatCode>0.0</c:formatCode>
                <c:ptCount val="30"/>
                <c:pt idx="0">
                  <c:v>16.850000000000001</c:v>
                </c:pt>
                <c:pt idx="1">
                  <c:v>13.95</c:v>
                </c:pt>
                <c:pt idx="2">
                  <c:v>19.7</c:v>
                </c:pt>
                <c:pt idx="3">
                  <c:v>23.3</c:v>
                </c:pt>
                <c:pt idx="4">
                  <c:v>24.35</c:v>
                </c:pt>
                <c:pt idx="5">
                  <c:v>27.1</c:v>
                </c:pt>
                <c:pt idx="6">
                  <c:v>20.7</c:v>
                </c:pt>
                <c:pt idx="7">
                  <c:v>18.649999999999999</c:v>
                </c:pt>
                <c:pt idx="8">
                  <c:v>24.15</c:v>
                </c:pt>
                <c:pt idx="9">
                  <c:v>22.200000000000003</c:v>
                </c:pt>
                <c:pt idx="10">
                  <c:v>18.8</c:v>
                </c:pt>
                <c:pt idx="11">
                  <c:v>22.25</c:v>
                </c:pt>
                <c:pt idx="12">
                  <c:v>19.55</c:v>
                </c:pt>
                <c:pt idx="13">
                  <c:v>22.55</c:v>
                </c:pt>
                <c:pt idx="14">
                  <c:v>25.05</c:v>
                </c:pt>
                <c:pt idx="15">
                  <c:v>20.6</c:v>
                </c:pt>
                <c:pt idx="16">
                  <c:v>15.100000000000001</c:v>
                </c:pt>
                <c:pt idx="17">
                  <c:v>14.6</c:v>
                </c:pt>
                <c:pt idx="18">
                  <c:v>19.8</c:v>
                </c:pt>
                <c:pt idx="19">
                  <c:v>21.75</c:v>
                </c:pt>
                <c:pt idx="20">
                  <c:v>16</c:v>
                </c:pt>
                <c:pt idx="21">
                  <c:v>17.25</c:v>
                </c:pt>
                <c:pt idx="22">
                  <c:v>21.1</c:v>
                </c:pt>
                <c:pt idx="23">
                  <c:v>23.85</c:v>
                </c:pt>
                <c:pt idx="24">
                  <c:v>26.65</c:v>
                </c:pt>
                <c:pt idx="25">
                  <c:v>22.85</c:v>
                </c:pt>
                <c:pt idx="26">
                  <c:v>23.1</c:v>
                </c:pt>
                <c:pt idx="27">
                  <c:v>23.45</c:v>
                </c:pt>
                <c:pt idx="28">
                  <c:v>23</c:v>
                </c:pt>
                <c:pt idx="29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5056"/>
        <c:axId val="210844496"/>
      </c:lineChart>
      <c:catAx>
        <c:axId val="21084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843936"/>
        <c:crossesAt val="0"/>
        <c:auto val="1"/>
        <c:lblAlgn val="ctr"/>
        <c:lblOffset val="100"/>
        <c:noMultiLvlLbl val="0"/>
      </c:catAx>
      <c:valAx>
        <c:axId val="21084393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843376"/>
        <c:crosses val="autoZero"/>
        <c:crossBetween val="between"/>
      </c:valAx>
      <c:valAx>
        <c:axId val="210844496"/>
        <c:scaling>
          <c:orientation val="minMax"/>
          <c:max val="35"/>
        </c:scaling>
        <c:delete val="0"/>
        <c:axPos val="r"/>
        <c:numFmt formatCode="0.0" sourceLinked="1"/>
        <c:majorTickMark val="out"/>
        <c:minorTickMark val="none"/>
        <c:tickLblPos val="nextTo"/>
        <c:crossAx val="210845056"/>
        <c:crosses val="max"/>
        <c:crossBetween val="between"/>
      </c:valAx>
      <c:catAx>
        <c:axId val="21084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844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Diciembre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'diciembre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cat>
            <c:strLit>
              <c:ptCount val="31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'diciembre 16'!$B$19:$AH$19</c15:sqref>
                  </c15:fullRef>
                </c:ext>
              </c:extLst>
              <c:f>'diciembre 16'!$B$19:$AF$19</c:f>
              <c:numCache>
                <c:formatCode>0.0</c:formatCode>
                <c:ptCount val="31"/>
                <c:pt idx="2">
                  <c:v>416.1</c:v>
                </c:pt>
                <c:pt idx="3">
                  <c:v>427.9</c:v>
                </c:pt>
                <c:pt idx="4">
                  <c:v>402.2</c:v>
                </c:pt>
                <c:pt idx="5">
                  <c:v>384.5</c:v>
                </c:pt>
                <c:pt idx="6">
                  <c:v>430.8</c:v>
                </c:pt>
                <c:pt idx="7">
                  <c:v>402.3</c:v>
                </c:pt>
                <c:pt idx="8">
                  <c:v>421</c:v>
                </c:pt>
                <c:pt idx="9">
                  <c:v>341.9</c:v>
                </c:pt>
                <c:pt idx="10">
                  <c:v>328</c:v>
                </c:pt>
                <c:pt idx="11">
                  <c:v>352.6</c:v>
                </c:pt>
                <c:pt idx="12">
                  <c:v>353.5</c:v>
                </c:pt>
                <c:pt idx="13">
                  <c:v>444.3</c:v>
                </c:pt>
                <c:pt idx="14">
                  <c:v>399.7</c:v>
                </c:pt>
                <c:pt idx="15">
                  <c:v>378.5</c:v>
                </c:pt>
                <c:pt idx="16">
                  <c:v>395.1</c:v>
                </c:pt>
                <c:pt idx="17">
                  <c:v>422.2</c:v>
                </c:pt>
                <c:pt idx="18">
                  <c:v>430</c:v>
                </c:pt>
                <c:pt idx="19">
                  <c:v>378.9</c:v>
                </c:pt>
                <c:pt idx="20">
                  <c:v>403.5</c:v>
                </c:pt>
                <c:pt idx="21">
                  <c:v>446</c:v>
                </c:pt>
                <c:pt idx="22">
                  <c:v>477</c:v>
                </c:pt>
                <c:pt idx="23">
                  <c:v>454</c:v>
                </c:pt>
                <c:pt idx="24">
                  <c:v>422.2</c:v>
                </c:pt>
                <c:pt idx="25">
                  <c:v>430</c:v>
                </c:pt>
                <c:pt idx="26">
                  <c:v>378.9</c:v>
                </c:pt>
                <c:pt idx="27">
                  <c:v>391.9</c:v>
                </c:pt>
                <c:pt idx="28">
                  <c:v>390.7</c:v>
                </c:pt>
                <c:pt idx="29">
                  <c:v>418.3</c:v>
                </c:pt>
                <c:pt idx="30">
                  <c:v>456.3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1002320"/>
        <c:axId val="211002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'diciembre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'diciembre 16'!$B$18:$AH$18</c15:sqref>
                        </c15:fullRef>
                        <c15:formulaRef>
                          <c15:sqref>'diciembre 16'!$B$18:$AF$18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2">
                        <c:v>1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5</c:v>
                      </c:pt>
                      <c:pt idx="7">
                        <c:v>6</c:v>
                      </c:pt>
                      <c:pt idx="8">
                        <c:v>7</c:v>
                      </c:pt>
                      <c:pt idx="9">
                        <c:v>8</c:v>
                      </c:pt>
                      <c:pt idx="10">
                        <c:v>9</c:v>
                      </c:pt>
                      <c:pt idx="11">
                        <c:v>10</c:v>
                      </c:pt>
                      <c:pt idx="12">
                        <c:v>11</c:v>
                      </c:pt>
                      <c:pt idx="13">
                        <c:v>12</c:v>
                      </c:pt>
                      <c:pt idx="14">
                        <c:v>13</c:v>
                      </c:pt>
                      <c:pt idx="15">
                        <c:v>14</c:v>
                      </c:pt>
                      <c:pt idx="16">
                        <c:v>15</c:v>
                      </c:pt>
                      <c:pt idx="17">
                        <c:v>16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20</c:v>
                      </c:pt>
                      <c:pt idx="22">
                        <c:v>21</c:v>
                      </c:pt>
                      <c:pt idx="23">
                        <c:v>22</c:v>
                      </c:pt>
                      <c:pt idx="24">
                        <c:v>23</c:v>
                      </c:pt>
                      <c:pt idx="25">
                        <c:v>24</c:v>
                      </c:pt>
                      <c:pt idx="26">
                        <c:v>25</c:v>
                      </c:pt>
                      <c:pt idx="27">
                        <c:v>26</c:v>
                      </c:pt>
                      <c:pt idx="28">
                        <c:v>27</c:v>
                      </c:pt>
                      <c:pt idx="29">
                        <c:v>28</c:v>
                      </c:pt>
                      <c:pt idx="30">
                        <c:v>29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'diciembre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'diciembre 16'!$B$20:$AH$20</c15:sqref>
                        </c15:fullRef>
                        <c15:formulaRef>
                          <c15:sqref>'diciembre 16'!$B$20:$AF$20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'diciembre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'diciembre 16'!$B$21:$AH$21</c15:sqref>
                  </c15:fullRef>
                </c:ext>
              </c:extLst>
              <c:f>'diciembre 16'!$B$21:$AF$21</c:f>
              <c:numCache>
                <c:formatCode>0.0</c:formatCode>
                <c:ptCount val="31"/>
                <c:pt idx="2">
                  <c:v>24.4</c:v>
                </c:pt>
                <c:pt idx="3">
                  <c:v>26.05</c:v>
                </c:pt>
                <c:pt idx="4">
                  <c:v>26.7</c:v>
                </c:pt>
                <c:pt idx="5">
                  <c:v>26.25</c:v>
                </c:pt>
                <c:pt idx="6">
                  <c:v>25.8</c:v>
                </c:pt>
                <c:pt idx="7">
                  <c:v>22.9</c:v>
                </c:pt>
                <c:pt idx="8">
                  <c:v>24.9</c:v>
                </c:pt>
                <c:pt idx="9">
                  <c:v>20.950000000000003</c:v>
                </c:pt>
                <c:pt idx="10">
                  <c:v>21.65</c:v>
                </c:pt>
                <c:pt idx="11">
                  <c:v>26.5</c:v>
                </c:pt>
                <c:pt idx="12">
                  <c:v>25.6</c:v>
                </c:pt>
                <c:pt idx="13">
                  <c:v>27.85</c:v>
                </c:pt>
                <c:pt idx="14">
                  <c:v>22.700000000000003</c:v>
                </c:pt>
                <c:pt idx="15">
                  <c:v>19.25</c:v>
                </c:pt>
                <c:pt idx="16">
                  <c:v>23</c:v>
                </c:pt>
                <c:pt idx="17">
                  <c:v>25.55</c:v>
                </c:pt>
                <c:pt idx="18">
                  <c:v>28.45</c:v>
                </c:pt>
                <c:pt idx="19">
                  <c:v>23.9</c:v>
                </c:pt>
                <c:pt idx="20">
                  <c:v>23.45</c:v>
                </c:pt>
                <c:pt idx="21">
                  <c:v>25.4</c:v>
                </c:pt>
                <c:pt idx="22">
                  <c:v>29.65</c:v>
                </c:pt>
                <c:pt idx="23">
                  <c:v>24.85</c:v>
                </c:pt>
                <c:pt idx="24">
                  <c:v>25.549999999999997</c:v>
                </c:pt>
                <c:pt idx="25">
                  <c:v>26.15</c:v>
                </c:pt>
                <c:pt idx="26">
                  <c:v>23.2</c:v>
                </c:pt>
                <c:pt idx="27">
                  <c:v>24.55</c:v>
                </c:pt>
                <c:pt idx="28">
                  <c:v>24.85</c:v>
                </c:pt>
                <c:pt idx="29">
                  <c:v>26.700000000000003</c:v>
                </c:pt>
                <c:pt idx="30">
                  <c:v>27.75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04000"/>
        <c:axId val="211003440"/>
      </c:lineChart>
      <c:catAx>
        <c:axId val="21100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1002880"/>
        <c:crossesAt val="0"/>
        <c:auto val="1"/>
        <c:lblAlgn val="ctr"/>
        <c:lblOffset val="100"/>
        <c:noMultiLvlLbl val="0"/>
      </c:catAx>
      <c:valAx>
        <c:axId val="21100288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1002320"/>
        <c:crosses val="autoZero"/>
        <c:crossBetween val="between"/>
      </c:valAx>
      <c:valAx>
        <c:axId val="211003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1004000"/>
        <c:crosses val="max"/>
        <c:crossBetween val="between"/>
      </c:valAx>
      <c:catAx>
        <c:axId val="21100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034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Febrero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'febrero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'febrero 16'!$C$19:$AG$19</c15:sqref>
                  </c15:fullRef>
                </c:ext>
              </c:extLst>
              <c:f>'febrero 16'!$C$19:$AE$19</c:f>
              <c:numCache>
                <c:formatCode>0.0</c:formatCode>
                <c:ptCount val="29"/>
                <c:pt idx="0">
                  <c:v>393.1</c:v>
                </c:pt>
                <c:pt idx="1">
                  <c:v>411.9</c:v>
                </c:pt>
                <c:pt idx="2">
                  <c:v>428.1</c:v>
                </c:pt>
                <c:pt idx="3">
                  <c:v>454.8</c:v>
                </c:pt>
                <c:pt idx="4">
                  <c:v>461.4</c:v>
                </c:pt>
                <c:pt idx="5">
                  <c:v>430.2</c:v>
                </c:pt>
                <c:pt idx="6">
                  <c:v>400.8</c:v>
                </c:pt>
                <c:pt idx="7">
                  <c:v>383.5</c:v>
                </c:pt>
                <c:pt idx="8">
                  <c:v>397.1</c:v>
                </c:pt>
                <c:pt idx="9">
                  <c:v>464.4</c:v>
                </c:pt>
                <c:pt idx="10">
                  <c:v>486.7</c:v>
                </c:pt>
                <c:pt idx="11">
                  <c:v>524.5</c:v>
                </c:pt>
                <c:pt idx="12">
                  <c:v>429.5</c:v>
                </c:pt>
                <c:pt idx="13">
                  <c:v>386.7</c:v>
                </c:pt>
                <c:pt idx="14">
                  <c:v>480.8</c:v>
                </c:pt>
                <c:pt idx="15">
                  <c:v>510.5</c:v>
                </c:pt>
                <c:pt idx="16">
                  <c:v>469.4</c:v>
                </c:pt>
                <c:pt idx="17">
                  <c:v>475.9</c:v>
                </c:pt>
                <c:pt idx="18">
                  <c:v>412.9</c:v>
                </c:pt>
                <c:pt idx="19">
                  <c:v>373.2</c:v>
                </c:pt>
                <c:pt idx="20">
                  <c:v>383.3</c:v>
                </c:pt>
                <c:pt idx="21">
                  <c:v>481.2</c:v>
                </c:pt>
                <c:pt idx="22">
                  <c:v>492.3</c:v>
                </c:pt>
                <c:pt idx="23">
                  <c:v>502</c:v>
                </c:pt>
                <c:pt idx="24">
                  <c:v>455.6</c:v>
                </c:pt>
                <c:pt idx="25">
                  <c:v>419.7</c:v>
                </c:pt>
                <c:pt idx="26">
                  <c:v>354.3</c:v>
                </c:pt>
                <c:pt idx="27">
                  <c:v>341.1</c:v>
                </c:pt>
                <c:pt idx="28">
                  <c:v>418.2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5588400"/>
        <c:axId val="205588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'febrero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'febrero 16'!$C$18:$AG$18</c15:sqref>
                        </c15:fullRef>
                        <c15:formulaRef>
                          <c15:sqref>'febrero 16'!$C$18:$AE$18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'febrero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'febrero 16'!$C$20:$AG$20</c15:sqref>
                        </c15:fullRef>
                        <c15:formulaRef>
                          <c15:sqref>'febrero 16'!$C$20:$AE$20</c15:sqref>
                        </c15:formulaRef>
                      </c:ext>
                    </c:extLst>
                    <c:numCache>
                      <c:formatCode>0.0</c:formatCode>
                      <c:ptCount val="2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'febrero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29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'febrero 16'!$C$21:$AG$21</c15:sqref>
                  </c15:fullRef>
                </c:ext>
              </c:extLst>
              <c:f>'febrero 16'!$C$21:$AE$21</c:f>
              <c:numCache>
                <c:formatCode>0.0</c:formatCode>
                <c:ptCount val="29"/>
                <c:pt idx="0">
                  <c:v>21.2</c:v>
                </c:pt>
                <c:pt idx="1">
                  <c:v>25</c:v>
                </c:pt>
                <c:pt idx="2">
                  <c:v>26.8</c:v>
                </c:pt>
                <c:pt idx="3">
                  <c:v>27.75</c:v>
                </c:pt>
                <c:pt idx="4">
                  <c:v>28.9</c:v>
                </c:pt>
                <c:pt idx="5">
                  <c:v>28.5</c:v>
                </c:pt>
                <c:pt idx="6">
                  <c:v>27.3</c:v>
                </c:pt>
                <c:pt idx="7">
                  <c:v>26.1</c:v>
                </c:pt>
                <c:pt idx="8">
                  <c:v>27.700000000000003</c:v>
                </c:pt>
                <c:pt idx="9">
                  <c:v>26.85</c:v>
                </c:pt>
                <c:pt idx="10">
                  <c:v>28.200000000000003</c:v>
                </c:pt>
                <c:pt idx="11">
                  <c:v>30.95</c:v>
                </c:pt>
                <c:pt idx="12">
                  <c:v>27.049999999999997</c:v>
                </c:pt>
                <c:pt idx="13">
                  <c:v>25.7</c:v>
                </c:pt>
                <c:pt idx="14">
                  <c:v>27.65</c:v>
                </c:pt>
                <c:pt idx="15">
                  <c:v>28.75</c:v>
                </c:pt>
                <c:pt idx="16">
                  <c:v>25.549999999999997</c:v>
                </c:pt>
                <c:pt idx="17">
                  <c:v>26.3</c:v>
                </c:pt>
                <c:pt idx="18">
                  <c:v>24.05</c:v>
                </c:pt>
                <c:pt idx="19">
                  <c:v>22.65</c:v>
                </c:pt>
                <c:pt idx="20">
                  <c:v>26.8</c:v>
                </c:pt>
                <c:pt idx="21">
                  <c:v>27.2</c:v>
                </c:pt>
                <c:pt idx="22">
                  <c:v>27.75</c:v>
                </c:pt>
                <c:pt idx="23">
                  <c:v>28.55</c:v>
                </c:pt>
                <c:pt idx="24">
                  <c:v>22.65</c:v>
                </c:pt>
                <c:pt idx="25">
                  <c:v>21.35</c:v>
                </c:pt>
                <c:pt idx="26">
                  <c:v>21.05</c:v>
                </c:pt>
                <c:pt idx="27">
                  <c:v>24.15</c:v>
                </c:pt>
                <c:pt idx="28" formatCode="General">
                  <c:v>23.4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90080"/>
        <c:axId val="205589520"/>
      </c:lineChart>
      <c:catAx>
        <c:axId val="20558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5588960"/>
        <c:crossesAt val="0"/>
        <c:auto val="1"/>
        <c:lblAlgn val="ctr"/>
        <c:lblOffset val="100"/>
        <c:noMultiLvlLbl val="0"/>
      </c:catAx>
      <c:valAx>
        <c:axId val="20558896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5588400"/>
        <c:crosses val="autoZero"/>
        <c:crossBetween val="between"/>
      </c:valAx>
      <c:valAx>
        <c:axId val="205589520"/>
        <c:scaling>
          <c:orientation val="minMax"/>
          <c:max val="35"/>
        </c:scaling>
        <c:delete val="0"/>
        <c:axPos val="r"/>
        <c:numFmt formatCode="0.0" sourceLinked="1"/>
        <c:majorTickMark val="out"/>
        <c:minorTickMark val="none"/>
        <c:tickLblPos val="nextTo"/>
        <c:crossAx val="205590080"/>
        <c:crosses val="max"/>
        <c:crossBetween val="between"/>
      </c:valAx>
      <c:catAx>
        <c:axId val="20559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55895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Marzo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'marzo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'marzo 16'!$D$19:$AG$19</c:f>
              <c:numCache>
                <c:formatCode>0.0</c:formatCode>
                <c:ptCount val="30"/>
                <c:pt idx="0">
                  <c:v>397.6</c:v>
                </c:pt>
                <c:pt idx="1">
                  <c:v>381</c:v>
                </c:pt>
                <c:pt idx="2">
                  <c:v>390.4</c:v>
                </c:pt>
                <c:pt idx="3">
                  <c:v>393.5</c:v>
                </c:pt>
                <c:pt idx="4">
                  <c:v>345.1</c:v>
                </c:pt>
                <c:pt idx="5">
                  <c:v>316</c:v>
                </c:pt>
                <c:pt idx="6">
                  <c:v>368</c:v>
                </c:pt>
                <c:pt idx="7">
                  <c:v>377.2</c:v>
                </c:pt>
                <c:pt idx="8">
                  <c:v>374.6</c:v>
                </c:pt>
                <c:pt idx="9">
                  <c:v>363.6</c:v>
                </c:pt>
                <c:pt idx="10">
                  <c:v>362.9</c:v>
                </c:pt>
                <c:pt idx="11">
                  <c:v>335.4</c:v>
                </c:pt>
                <c:pt idx="12">
                  <c:v>312.5</c:v>
                </c:pt>
                <c:pt idx="13">
                  <c:v>375.3</c:v>
                </c:pt>
                <c:pt idx="14">
                  <c:v>405.1</c:v>
                </c:pt>
                <c:pt idx="15">
                  <c:v>433</c:v>
                </c:pt>
                <c:pt idx="16">
                  <c:v>470.1</c:v>
                </c:pt>
                <c:pt idx="17">
                  <c:v>407.9</c:v>
                </c:pt>
                <c:pt idx="18">
                  <c:v>331.8</c:v>
                </c:pt>
                <c:pt idx="19">
                  <c:v>304.8</c:v>
                </c:pt>
                <c:pt idx="20">
                  <c:v>353.7</c:v>
                </c:pt>
                <c:pt idx="21">
                  <c:v>365</c:v>
                </c:pt>
                <c:pt idx="22">
                  <c:v>368.6</c:v>
                </c:pt>
                <c:pt idx="23">
                  <c:v>324.10000000000002</c:v>
                </c:pt>
                <c:pt idx="24">
                  <c:v>298.10000000000002</c:v>
                </c:pt>
                <c:pt idx="25">
                  <c:v>311.10000000000002</c:v>
                </c:pt>
                <c:pt idx="26">
                  <c:v>299.7</c:v>
                </c:pt>
                <c:pt idx="27">
                  <c:v>360.9</c:v>
                </c:pt>
                <c:pt idx="28">
                  <c:v>381.3</c:v>
                </c:pt>
                <c:pt idx="29">
                  <c:v>391.2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8908448"/>
        <c:axId val="209377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'marzo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'marzo 16'!$D$18:$AG$18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'marzo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'marzo 16'!$D$20:$AG$20</c15:sqref>
                        </c15:formulaRef>
                      </c:ext>
                    </c:extLst>
                    <c:numCache>
                      <c:formatCode>0.0</c:formatCode>
                      <c:ptCount val="30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'marzo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'marzo 16'!$D$21:$AG$21</c:f>
              <c:numCache>
                <c:formatCode>0.0</c:formatCode>
                <c:ptCount val="30"/>
                <c:pt idx="0">
                  <c:v>21.1</c:v>
                </c:pt>
                <c:pt idx="1">
                  <c:v>20.399999999999999</c:v>
                </c:pt>
                <c:pt idx="2">
                  <c:v>22.85</c:v>
                </c:pt>
                <c:pt idx="3">
                  <c:v>23.75</c:v>
                </c:pt>
                <c:pt idx="4">
                  <c:v>21.2</c:v>
                </c:pt>
                <c:pt idx="5">
                  <c:v>18</c:v>
                </c:pt>
                <c:pt idx="6">
                  <c:v>18.8</c:v>
                </c:pt>
                <c:pt idx="7">
                  <c:v>21.2</c:v>
                </c:pt>
                <c:pt idx="8">
                  <c:v>21.15</c:v>
                </c:pt>
                <c:pt idx="9">
                  <c:v>18.149999999999999</c:v>
                </c:pt>
                <c:pt idx="10">
                  <c:v>19.350000000000001</c:v>
                </c:pt>
                <c:pt idx="11">
                  <c:v>18.299999999999997</c:v>
                </c:pt>
                <c:pt idx="12">
                  <c:v>20.399999999999999</c:v>
                </c:pt>
                <c:pt idx="13">
                  <c:v>21.3</c:v>
                </c:pt>
                <c:pt idx="14">
                  <c:v>24.5</c:v>
                </c:pt>
                <c:pt idx="15">
                  <c:v>26.7</c:v>
                </c:pt>
                <c:pt idx="16">
                  <c:v>28.099999999999998</c:v>
                </c:pt>
                <c:pt idx="17">
                  <c:v>24.25</c:v>
                </c:pt>
                <c:pt idx="18">
                  <c:v>16.899999999999999</c:v>
                </c:pt>
                <c:pt idx="19">
                  <c:v>18.350000000000001</c:v>
                </c:pt>
                <c:pt idx="20">
                  <c:v>18.899999999999999</c:v>
                </c:pt>
                <c:pt idx="21">
                  <c:v>19.75</c:v>
                </c:pt>
                <c:pt idx="22">
                  <c:v>20.950000000000003</c:v>
                </c:pt>
                <c:pt idx="23">
                  <c:v>21.25</c:v>
                </c:pt>
                <c:pt idx="24">
                  <c:v>17.7</c:v>
                </c:pt>
                <c:pt idx="25">
                  <c:v>19.45</c:v>
                </c:pt>
                <c:pt idx="26">
                  <c:v>21.7</c:v>
                </c:pt>
                <c:pt idx="27">
                  <c:v>22.85</c:v>
                </c:pt>
                <c:pt idx="28">
                  <c:v>22.35</c:v>
                </c:pt>
                <c:pt idx="29">
                  <c:v>22.299999999999997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78208"/>
        <c:axId val="209377648"/>
      </c:lineChart>
      <c:catAx>
        <c:axId val="2089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377088"/>
        <c:crossesAt val="0"/>
        <c:auto val="1"/>
        <c:lblAlgn val="ctr"/>
        <c:lblOffset val="100"/>
        <c:noMultiLvlLbl val="0"/>
      </c:catAx>
      <c:valAx>
        <c:axId val="20937708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908448"/>
        <c:crosses val="autoZero"/>
        <c:crossBetween val="between"/>
      </c:valAx>
      <c:valAx>
        <c:axId val="209377648"/>
        <c:scaling>
          <c:orientation val="minMax"/>
          <c:max val="30"/>
        </c:scaling>
        <c:delete val="0"/>
        <c:axPos val="r"/>
        <c:numFmt formatCode="0.0" sourceLinked="1"/>
        <c:majorTickMark val="out"/>
        <c:minorTickMark val="none"/>
        <c:tickLblPos val="nextTo"/>
        <c:crossAx val="209378208"/>
        <c:crosses val="max"/>
        <c:crossBetween val="between"/>
      </c:valAx>
      <c:catAx>
        <c:axId val="20937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093776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Abril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'abril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'abril 16'!$D$19:$AG$19</c:f>
              <c:numCache>
                <c:formatCode>0.0</c:formatCode>
                <c:ptCount val="30"/>
                <c:pt idx="0">
                  <c:v>399.1</c:v>
                </c:pt>
                <c:pt idx="1">
                  <c:v>343.3</c:v>
                </c:pt>
                <c:pt idx="2">
                  <c:v>317.7</c:v>
                </c:pt>
                <c:pt idx="3">
                  <c:v>373</c:v>
                </c:pt>
                <c:pt idx="4">
                  <c:v>379.4</c:v>
                </c:pt>
                <c:pt idx="5">
                  <c:v>376.7</c:v>
                </c:pt>
                <c:pt idx="6">
                  <c:v>379.3</c:v>
                </c:pt>
                <c:pt idx="7">
                  <c:v>376</c:v>
                </c:pt>
                <c:pt idx="8">
                  <c:v>338.1</c:v>
                </c:pt>
                <c:pt idx="9">
                  <c:v>315.60000000000002</c:v>
                </c:pt>
                <c:pt idx="10">
                  <c:v>363.4</c:v>
                </c:pt>
                <c:pt idx="11">
                  <c:v>371.7</c:v>
                </c:pt>
                <c:pt idx="12">
                  <c:v>370.9</c:v>
                </c:pt>
                <c:pt idx="13">
                  <c:v>373.9</c:v>
                </c:pt>
                <c:pt idx="14">
                  <c:v>388.9</c:v>
                </c:pt>
                <c:pt idx="15">
                  <c:v>361</c:v>
                </c:pt>
                <c:pt idx="16">
                  <c:v>329.6</c:v>
                </c:pt>
                <c:pt idx="17">
                  <c:v>375.4</c:v>
                </c:pt>
                <c:pt idx="18">
                  <c:v>378.6</c:v>
                </c:pt>
                <c:pt idx="19">
                  <c:v>373.1</c:v>
                </c:pt>
                <c:pt idx="20">
                  <c:v>366.9</c:v>
                </c:pt>
                <c:pt idx="21">
                  <c:v>365.6</c:v>
                </c:pt>
                <c:pt idx="22">
                  <c:v>340.6</c:v>
                </c:pt>
                <c:pt idx="23">
                  <c:v>320.8</c:v>
                </c:pt>
                <c:pt idx="24">
                  <c:v>381.1</c:v>
                </c:pt>
                <c:pt idx="25">
                  <c:v>401.4</c:v>
                </c:pt>
                <c:pt idx="26">
                  <c:v>417.9</c:v>
                </c:pt>
                <c:pt idx="27">
                  <c:v>419.4</c:v>
                </c:pt>
                <c:pt idx="28">
                  <c:v>410.5</c:v>
                </c:pt>
                <c:pt idx="29">
                  <c:v>381.1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9383248"/>
        <c:axId val="209383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'abril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'abril 16'!$D$18:$AG$18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'abril 16'!$D$20:$AG$20</c15:sqref>
                        </c15:formulaRef>
                      </c:ext>
                    </c:extLst>
                    <c:numCache>
                      <c:formatCode>0.0</c:formatCode>
                      <c:ptCount val="30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'abril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'abril 16'!$D$21:$AG$21</c:f>
              <c:numCache>
                <c:formatCode>General</c:formatCode>
                <c:ptCount val="30"/>
                <c:pt idx="0">
                  <c:v>21.85</c:v>
                </c:pt>
                <c:pt idx="1">
                  <c:v>21.8</c:v>
                </c:pt>
                <c:pt idx="2">
                  <c:v>21.05</c:v>
                </c:pt>
                <c:pt idx="3">
                  <c:v>19.399999999999999</c:v>
                </c:pt>
                <c:pt idx="4">
                  <c:v>19.799999999999997</c:v>
                </c:pt>
                <c:pt idx="5">
                  <c:v>20.05</c:v>
                </c:pt>
                <c:pt idx="6">
                  <c:v>18.850000000000001</c:v>
                </c:pt>
                <c:pt idx="7">
                  <c:v>20.149999999999999</c:v>
                </c:pt>
                <c:pt idx="8">
                  <c:v>18.2</c:v>
                </c:pt>
                <c:pt idx="9">
                  <c:v>16.45</c:v>
                </c:pt>
                <c:pt idx="10">
                  <c:v>17.45</c:v>
                </c:pt>
                <c:pt idx="11">
                  <c:v>17.95</c:v>
                </c:pt>
                <c:pt idx="12">
                  <c:v>18.899999999999999</c:v>
                </c:pt>
                <c:pt idx="13">
                  <c:v>20.65</c:v>
                </c:pt>
                <c:pt idx="14">
                  <c:v>21.6</c:v>
                </c:pt>
                <c:pt idx="15">
                  <c:v>22.450000000000003</c:v>
                </c:pt>
                <c:pt idx="16">
                  <c:v>17.600000000000001</c:v>
                </c:pt>
                <c:pt idx="17">
                  <c:v>15.35</c:v>
                </c:pt>
                <c:pt idx="18">
                  <c:v>15.2</c:v>
                </c:pt>
                <c:pt idx="19">
                  <c:v>16.75</c:v>
                </c:pt>
                <c:pt idx="20">
                  <c:v>19</c:v>
                </c:pt>
                <c:pt idx="21">
                  <c:v>15.95</c:v>
                </c:pt>
                <c:pt idx="22">
                  <c:v>19.5</c:v>
                </c:pt>
                <c:pt idx="23">
                  <c:v>18.45</c:v>
                </c:pt>
                <c:pt idx="24">
                  <c:v>13.100000000000001</c:v>
                </c:pt>
                <c:pt idx="25">
                  <c:v>10.7</c:v>
                </c:pt>
                <c:pt idx="26">
                  <c:v>9.1999999999999993</c:v>
                </c:pt>
                <c:pt idx="27">
                  <c:v>9.85</c:v>
                </c:pt>
                <c:pt idx="28">
                  <c:v>11.9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2816"/>
        <c:axId val="209384368"/>
      </c:lineChart>
      <c:catAx>
        <c:axId val="2093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383808"/>
        <c:crossesAt val="0"/>
        <c:auto val="1"/>
        <c:lblAlgn val="ctr"/>
        <c:lblOffset val="100"/>
        <c:noMultiLvlLbl val="0"/>
      </c:catAx>
      <c:valAx>
        <c:axId val="20938380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383248"/>
        <c:crosses val="autoZero"/>
        <c:crossBetween val="between"/>
      </c:valAx>
      <c:valAx>
        <c:axId val="209384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9522816"/>
        <c:crosses val="max"/>
        <c:crossBetween val="between"/>
      </c:valAx>
      <c:catAx>
        <c:axId val="20952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3843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Mayo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'mayo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'mayo 16'!$D$19:$AH$19</c:f>
              <c:numCache>
                <c:formatCode>0.0</c:formatCode>
                <c:ptCount val="31"/>
                <c:pt idx="0">
                  <c:v>335.9</c:v>
                </c:pt>
                <c:pt idx="1">
                  <c:v>384.3</c:v>
                </c:pt>
                <c:pt idx="2">
                  <c:v>392.3</c:v>
                </c:pt>
                <c:pt idx="3">
                  <c:v>392.8</c:v>
                </c:pt>
                <c:pt idx="4">
                  <c:v>390.3</c:v>
                </c:pt>
                <c:pt idx="5">
                  <c:v>395.7</c:v>
                </c:pt>
                <c:pt idx="6">
                  <c:v>364.8</c:v>
                </c:pt>
                <c:pt idx="7">
                  <c:v>333</c:v>
                </c:pt>
                <c:pt idx="8">
                  <c:v>373.4</c:v>
                </c:pt>
                <c:pt idx="9">
                  <c:v>384.3</c:v>
                </c:pt>
                <c:pt idx="10">
                  <c:v>393.1</c:v>
                </c:pt>
                <c:pt idx="11">
                  <c:v>401.7</c:v>
                </c:pt>
                <c:pt idx="12">
                  <c:v>406.3</c:v>
                </c:pt>
                <c:pt idx="13">
                  <c:v>378.75</c:v>
                </c:pt>
                <c:pt idx="14">
                  <c:v>352</c:v>
                </c:pt>
                <c:pt idx="15">
                  <c:v>410.4</c:v>
                </c:pt>
                <c:pt idx="16">
                  <c:v>424.9</c:v>
                </c:pt>
                <c:pt idx="17">
                  <c:v>424.9</c:v>
                </c:pt>
                <c:pt idx="18">
                  <c:v>429.4</c:v>
                </c:pt>
                <c:pt idx="19">
                  <c:v>418.8</c:v>
                </c:pt>
                <c:pt idx="20">
                  <c:v>390.9</c:v>
                </c:pt>
                <c:pt idx="21">
                  <c:v>361.4</c:v>
                </c:pt>
                <c:pt idx="22">
                  <c:v>418.7</c:v>
                </c:pt>
                <c:pt idx="23">
                  <c:v>420.5</c:v>
                </c:pt>
                <c:pt idx="24">
                  <c:v>368</c:v>
                </c:pt>
                <c:pt idx="25">
                  <c:v>412.3</c:v>
                </c:pt>
                <c:pt idx="26">
                  <c:v>425.1</c:v>
                </c:pt>
                <c:pt idx="27">
                  <c:v>389.7</c:v>
                </c:pt>
                <c:pt idx="28">
                  <c:v>361.3</c:v>
                </c:pt>
                <c:pt idx="29">
                  <c:v>413.3</c:v>
                </c:pt>
                <c:pt idx="30">
                  <c:v>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9527856"/>
        <c:axId val="209528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'mayo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'mayo 16'!$D$18:$AH$18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'mayo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'mayo 16'!$D$20:$AH$20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'mayo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'mayo 16'!$D$21:$AH$21</c:f>
              <c:numCache>
                <c:formatCode>General</c:formatCode>
                <c:ptCount val="31"/>
                <c:pt idx="0">
                  <c:v>12.399999999999999</c:v>
                </c:pt>
                <c:pt idx="1">
                  <c:v>15.100000000000001</c:v>
                </c:pt>
                <c:pt idx="2">
                  <c:v>12</c:v>
                </c:pt>
                <c:pt idx="3">
                  <c:v>13.05</c:v>
                </c:pt>
                <c:pt idx="4">
                  <c:v>14.55</c:v>
                </c:pt>
                <c:pt idx="5">
                  <c:v>12.9</c:v>
                </c:pt>
                <c:pt idx="6">
                  <c:v>12</c:v>
                </c:pt>
                <c:pt idx="7">
                  <c:v>14.399999999999999</c:v>
                </c:pt>
                <c:pt idx="8">
                  <c:v>15.95</c:v>
                </c:pt>
                <c:pt idx="9">
                  <c:v>15.9</c:v>
                </c:pt>
                <c:pt idx="10">
                  <c:v>11.850000000000001</c:v>
                </c:pt>
                <c:pt idx="11">
                  <c:v>11</c:v>
                </c:pt>
                <c:pt idx="12">
                  <c:v>9.8000000000000007</c:v>
                </c:pt>
                <c:pt idx="13">
                  <c:v>11.05</c:v>
                </c:pt>
                <c:pt idx="14">
                  <c:v>12.5</c:v>
                </c:pt>
                <c:pt idx="15">
                  <c:v>10.7</c:v>
                </c:pt>
                <c:pt idx="16">
                  <c:v>10.5</c:v>
                </c:pt>
                <c:pt idx="17">
                  <c:v>10.7</c:v>
                </c:pt>
                <c:pt idx="18">
                  <c:v>10</c:v>
                </c:pt>
                <c:pt idx="19">
                  <c:v>13.3</c:v>
                </c:pt>
                <c:pt idx="20">
                  <c:v>11.55</c:v>
                </c:pt>
                <c:pt idx="21">
                  <c:v>11.5</c:v>
                </c:pt>
                <c:pt idx="22">
                  <c:v>10.7</c:v>
                </c:pt>
                <c:pt idx="23">
                  <c:v>12.7</c:v>
                </c:pt>
                <c:pt idx="24">
                  <c:v>14.35</c:v>
                </c:pt>
                <c:pt idx="25">
                  <c:v>13.5</c:v>
                </c:pt>
                <c:pt idx="26">
                  <c:v>11.9</c:v>
                </c:pt>
                <c:pt idx="27">
                  <c:v>14.05</c:v>
                </c:pt>
                <c:pt idx="28">
                  <c:v>14.1</c:v>
                </c:pt>
                <c:pt idx="29">
                  <c:v>13.5</c:v>
                </c:pt>
                <c:pt idx="30">
                  <c:v>12.65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9536"/>
        <c:axId val="209528976"/>
      </c:lineChart>
      <c:catAx>
        <c:axId val="20952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528416"/>
        <c:crossesAt val="0"/>
        <c:auto val="1"/>
        <c:lblAlgn val="ctr"/>
        <c:lblOffset val="100"/>
        <c:noMultiLvlLbl val="0"/>
      </c:catAx>
      <c:valAx>
        <c:axId val="20952841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527856"/>
        <c:crosses val="autoZero"/>
        <c:crossBetween val="between"/>
      </c:valAx>
      <c:valAx>
        <c:axId val="209528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9529536"/>
        <c:crosses val="max"/>
        <c:crossBetween val="between"/>
      </c:valAx>
      <c:catAx>
        <c:axId val="2095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5289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Junio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'junio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'junio 16'!$D$19:$AG$19</c:f>
              <c:numCache>
                <c:formatCode>0.0</c:formatCode>
                <c:ptCount val="30"/>
                <c:pt idx="0">
                  <c:v>431.2</c:v>
                </c:pt>
                <c:pt idx="1">
                  <c:v>442.2</c:v>
                </c:pt>
                <c:pt idx="2">
                  <c:v>434.8</c:v>
                </c:pt>
                <c:pt idx="3">
                  <c:v>405.3</c:v>
                </c:pt>
                <c:pt idx="4">
                  <c:v>379.4</c:v>
                </c:pt>
                <c:pt idx="5">
                  <c:v>435.3</c:v>
                </c:pt>
                <c:pt idx="6">
                  <c:v>440.4</c:v>
                </c:pt>
                <c:pt idx="7">
                  <c:v>445.3</c:v>
                </c:pt>
                <c:pt idx="8">
                  <c:v>447.4</c:v>
                </c:pt>
                <c:pt idx="9">
                  <c:v>453</c:v>
                </c:pt>
                <c:pt idx="10">
                  <c:v>422.8</c:v>
                </c:pt>
                <c:pt idx="11">
                  <c:v>389.8</c:v>
                </c:pt>
                <c:pt idx="12">
                  <c:v>442.7</c:v>
                </c:pt>
                <c:pt idx="13">
                  <c:v>438.4</c:v>
                </c:pt>
                <c:pt idx="14">
                  <c:v>426.5</c:v>
                </c:pt>
                <c:pt idx="15">
                  <c:v>419.7</c:v>
                </c:pt>
                <c:pt idx="16">
                  <c:v>380.7</c:v>
                </c:pt>
                <c:pt idx="17">
                  <c:v>374.7</c:v>
                </c:pt>
                <c:pt idx="18">
                  <c:v>360.9</c:v>
                </c:pt>
                <c:pt idx="19">
                  <c:v>380.9</c:v>
                </c:pt>
                <c:pt idx="20">
                  <c:v>437.4</c:v>
                </c:pt>
                <c:pt idx="21">
                  <c:v>442.6</c:v>
                </c:pt>
                <c:pt idx="22">
                  <c:v>432.7</c:v>
                </c:pt>
                <c:pt idx="23">
                  <c:v>429.4</c:v>
                </c:pt>
                <c:pt idx="24">
                  <c:v>410</c:v>
                </c:pt>
                <c:pt idx="25">
                  <c:v>396.1</c:v>
                </c:pt>
                <c:pt idx="26">
                  <c:v>440.8</c:v>
                </c:pt>
                <c:pt idx="27">
                  <c:v>450.2</c:v>
                </c:pt>
                <c:pt idx="28">
                  <c:v>430.5</c:v>
                </c:pt>
                <c:pt idx="29">
                  <c:v>420.1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0050896"/>
        <c:axId val="210051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'junio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'junio 16'!$D$18:$AG$18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'junio 16'!$D$20:$AG$20</c15:sqref>
                        </c15:formulaRef>
                      </c:ext>
                    </c:extLst>
                    <c:numCache>
                      <c:formatCode>0.0</c:formatCode>
                      <c:ptCount val="30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'junio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'junio 16'!$D$21:$AG$21</c:f>
              <c:numCache>
                <c:formatCode>0.0</c:formatCode>
                <c:ptCount val="30"/>
                <c:pt idx="0">
                  <c:v>11.2</c:v>
                </c:pt>
                <c:pt idx="1">
                  <c:v>9.15</c:v>
                </c:pt>
                <c:pt idx="2">
                  <c:v>10.5</c:v>
                </c:pt>
                <c:pt idx="3" formatCode="General">
                  <c:v>10.65</c:v>
                </c:pt>
                <c:pt idx="4" formatCode="General">
                  <c:v>9.65</c:v>
                </c:pt>
                <c:pt idx="5">
                  <c:v>10.1</c:v>
                </c:pt>
                <c:pt idx="6">
                  <c:v>11.4</c:v>
                </c:pt>
                <c:pt idx="7">
                  <c:v>8.9</c:v>
                </c:pt>
                <c:pt idx="8">
                  <c:v>7.7</c:v>
                </c:pt>
                <c:pt idx="9">
                  <c:v>7.2</c:v>
                </c:pt>
                <c:pt idx="10" formatCode="General">
                  <c:v>8.5500000000000007</c:v>
                </c:pt>
                <c:pt idx="11" formatCode="General">
                  <c:v>10.049999999999999</c:v>
                </c:pt>
                <c:pt idx="12">
                  <c:v>9.85</c:v>
                </c:pt>
                <c:pt idx="13">
                  <c:v>10.7</c:v>
                </c:pt>
                <c:pt idx="14">
                  <c:v>12</c:v>
                </c:pt>
                <c:pt idx="15">
                  <c:v>12.9</c:v>
                </c:pt>
                <c:pt idx="16">
                  <c:v>11.899999999999999</c:v>
                </c:pt>
                <c:pt idx="17" formatCode="General">
                  <c:v>13.100000000000001</c:v>
                </c:pt>
                <c:pt idx="18" formatCode="General">
                  <c:v>9.0500000000000007</c:v>
                </c:pt>
                <c:pt idx="19">
                  <c:v>7.45</c:v>
                </c:pt>
                <c:pt idx="20">
                  <c:v>9.1999999999999993</c:v>
                </c:pt>
                <c:pt idx="21">
                  <c:v>11.25</c:v>
                </c:pt>
                <c:pt idx="22">
                  <c:v>11.65</c:v>
                </c:pt>
                <c:pt idx="23">
                  <c:v>13.55</c:v>
                </c:pt>
                <c:pt idx="24">
                  <c:v>10.5</c:v>
                </c:pt>
                <c:pt idx="25">
                  <c:v>10</c:v>
                </c:pt>
                <c:pt idx="26">
                  <c:v>13.05</c:v>
                </c:pt>
                <c:pt idx="27">
                  <c:v>9.9499999999999993</c:v>
                </c:pt>
                <c:pt idx="28">
                  <c:v>12</c:v>
                </c:pt>
                <c:pt idx="29">
                  <c:v>14.65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52576"/>
        <c:axId val="210052016"/>
      </c:lineChart>
      <c:catAx>
        <c:axId val="21005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051456"/>
        <c:crossesAt val="0"/>
        <c:auto val="1"/>
        <c:lblAlgn val="ctr"/>
        <c:lblOffset val="100"/>
        <c:noMultiLvlLbl val="0"/>
      </c:catAx>
      <c:valAx>
        <c:axId val="2100514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050896"/>
        <c:crosses val="autoZero"/>
        <c:crossBetween val="between"/>
      </c:valAx>
      <c:valAx>
        <c:axId val="21005201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10052576"/>
        <c:crosses val="max"/>
        <c:crossBetween val="between"/>
      </c:valAx>
      <c:catAx>
        <c:axId val="21005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520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Julio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'julio 16'!$D$19:$AH$19</c:f>
              <c:numCache>
                <c:formatCode>0.0</c:formatCode>
                <c:ptCount val="31"/>
                <c:pt idx="0">
                  <c:v>411.2</c:v>
                </c:pt>
                <c:pt idx="1">
                  <c:v>393.2</c:v>
                </c:pt>
                <c:pt idx="2">
                  <c:v>371.6</c:v>
                </c:pt>
                <c:pt idx="3">
                  <c:v>425.5</c:v>
                </c:pt>
                <c:pt idx="4">
                  <c:v>438.6</c:v>
                </c:pt>
                <c:pt idx="5">
                  <c:v>427</c:v>
                </c:pt>
                <c:pt idx="6">
                  <c:v>416.5</c:v>
                </c:pt>
                <c:pt idx="7">
                  <c:v>377.5</c:v>
                </c:pt>
                <c:pt idx="8">
                  <c:v>357.5</c:v>
                </c:pt>
                <c:pt idx="9">
                  <c:v>349.5</c:v>
                </c:pt>
                <c:pt idx="10">
                  <c:v>407.3</c:v>
                </c:pt>
                <c:pt idx="11">
                  <c:v>413.1</c:v>
                </c:pt>
                <c:pt idx="12">
                  <c:v>424.1</c:v>
                </c:pt>
                <c:pt idx="13">
                  <c:v>424.2</c:v>
                </c:pt>
                <c:pt idx="14">
                  <c:v>429.2</c:v>
                </c:pt>
                <c:pt idx="15">
                  <c:v>415.1</c:v>
                </c:pt>
                <c:pt idx="16">
                  <c:v>392.4</c:v>
                </c:pt>
                <c:pt idx="17">
                  <c:v>444.2</c:v>
                </c:pt>
                <c:pt idx="18">
                  <c:v>442.6</c:v>
                </c:pt>
                <c:pt idx="19">
                  <c:v>442</c:v>
                </c:pt>
                <c:pt idx="20">
                  <c:v>436.7</c:v>
                </c:pt>
                <c:pt idx="21">
                  <c:v>426.1</c:v>
                </c:pt>
                <c:pt idx="22">
                  <c:v>384</c:v>
                </c:pt>
                <c:pt idx="23">
                  <c:v>369.8</c:v>
                </c:pt>
                <c:pt idx="24">
                  <c:v>434.3</c:v>
                </c:pt>
                <c:pt idx="25">
                  <c:v>441.5</c:v>
                </c:pt>
                <c:pt idx="26">
                  <c:v>445.6</c:v>
                </c:pt>
                <c:pt idx="27">
                  <c:v>440.9</c:v>
                </c:pt>
                <c:pt idx="28">
                  <c:v>427.8</c:v>
                </c:pt>
                <c:pt idx="29">
                  <c:v>380.4</c:v>
                </c:pt>
                <c:pt idx="30">
                  <c:v>352.1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0057616"/>
        <c:axId val="210058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 16'!$D$18:$AH$18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 16'!$D$20:$AH$20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'julio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'julio 16'!$D$21:$AH$21</c:f>
              <c:numCache>
                <c:formatCode>General_)</c:formatCode>
                <c:ptCount val="31"/>
                <c:pt idx="0">
                  <c:v>14.8</c:v>
                </c:pt>
                <c:pt idx="1">
                  <c:v>13.55</c:v>
                </c:pt>
                <c:pt idx="2">
                  <c:v>12.9</c:v>
                </c:pt>
                <c:pt idx="3">
                  <c:v>11.45</c:v>
                </c:pt>
                <c:pt idx="4">
                  <c:v>9.9499999999999993</c:v>
                </c:pt>
                <c:pt idx="5">
                  <c:v>11</c:v>
                </c:pt>
                <c:pt idx="6">
                  <c:v>12.65</c:v>
                </c:pt>
                <c:pt idx="7">
                  <c:v>13.100000000000001</c:v>
                </c:pt>
                <c:pt idx="8">
                  <c:v>14.95</c:v>
                </c:pt>
                <c:pt idx="9">
                  <c:v>13.15</c:v>
                </c:pt>
                <c:pt idx="10">
                  <c:v>13.1</c:v>
                </c:pt>
                <c:pt idx="11">
                  <c:v>12.3</c:v>
                </c:pt>
                <c:pt idx="12">
                  <c:v>9.85</c:v>
                </c:pt>
                <c:pt idx="13">
                  <c:v>11.6</c:v>
                </c:pt>
                <c:pt idx="14">
                  <c:v>10.600000000000001</c:v>
                </c:pt>
                <c:pt idx="15">
                  <c:v>8.6499999999999986</c:v>
                </c:pt>
                <c:pt idx="16">
                  <c:v>6.2</c:v>
                </c:pt>
                <c:pt idx="17">
                  <c:v>7.3500000000000005</c:v>
                </c:pt>
                <c:pt idx="18">
                  <c:v>9.1999999999999993</c:v>
                </c:pt>
                <c:pt idx="19">
                  <c:v>7.25</c:v>
                </c:pt>
                <c:pt idx="20">
                  <c:v>8.85</c:v>
                </c:pt>
                <c:pt idx="21">
                  <c:v>9.9</c:v>
                </c:pt>
                <c:pt idx="22">
                  <c:v>12.7</c:v>
                </c:pt>
                <c:pt idx="23">
                  <c:v>9.35</c:v>
                </c:pt>
                <c:pt idx="24">
                  <c:v>10.45</c:v>
                </c:pt>
                <c:pt idx="25">
                  <c:v>10.35</c:v>
                </c:pt>
                <c:pt idx="26">
                  <c:v>8.75</c:v>
                </c:pt>
                <c:pt idx="27">
                  <c:v>8.0500000000000007</c:v>
                </c:pt>
                <c:pt idx="28">
                  <c:v>10.8</c:v>
                </c:pt>
                <c:pt idx="29">
                  <c:v>12.45</c:v>
                </c:pt>
                <c:pt idx="30">
                  <c:v>13.649999999999999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21088"/>
        <c:axId val="210120528"/>
      </c:lineChart>
      <c:catAx>
        <c:axId val="21005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058176"/>
        <c:crossesAt val="0"/>
        <c:auto val="1"/>
        <c:lblAlgn val="ctr"/>
        <c:lblOffset val="100"/>
        <c:noMultiLvlLbl val="0"/>
      </c:catAx>
      <c:valAx>
        <c:axId val="21005817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057616"/>
        <c:crosses val="autoZero"/>
        <c:crossBetween val="between"/>
      </c:valAx>
      <c:valAx>
        <c:axId val="210120528"/>
        <c:scaling>
          <c:orientation val="minMax"/>
        </c:scaling>
        <c:delete val="0"/>
        <c:axPos val="r"/>
        <c:numFmt formatCode="General_)" sourceLinked="1"/>
        <c:majorTickMark val="out"/>
        <c:minorTickMark val="none"/>
        <c:tickLblPos val="nextTo"/>
        <c:crossAx val="210121088"/>
        <c:crosses val="max"/>
        <c:crossBetween val="between"/>
      </c:valAx>
      <c:catAx>
        <c:axId val="21012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1205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Agosto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'agosto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'agosto 16'!$D$19:$AH$19</c:f>
              <c:numCache>
                <c:formatCode>0.0</c:formatCode>
                <c:ptCount val="31"/>
                <c:pt idx="0">
                  <c:v>413.6</c:v>
                </c:pt>
                <c:pt idx="1">
                  <c:v>423.4</c:v>
                </c:pt>
                <c:pt idx="2">
                  <c:v>421.3</c:v>
                </c:pt>
                <c:pt idx="3">
                  <c:v>405.1</c:v>
                </c:pt>
                <c:pt idx="4">
                  <c:v>400.9</c:v>
                </c:pt>
                <c:pt idx="5">
                  <c:v>363.6</c:v>
                </c:pt>
                <c:pt idx="6">
                  <c:v>333.3</c:v>
                </c:pt>
                <c:pt idx="7">
                  <c:v>386.4</c:v>
                </c:pt>
                <c:pt idx="8">
                  <c:v>392.4</c:v>
                </c:pt>
                <c:pt idx="9">
                  <c:v>392</c:v>
                </c:pt>
                <c:pt idx="10">
                  <c:v>389.1</c:v>
                </c:pt>
                <c:pt idx="11">
                  <c:v>378.3</c:v>
                </c:pt>
                <c:pt idx="12">
                  <c:v>341.3</c:v>
                </c:pt>
                <c:pt idx="13">
                  <c:v>312.89999999999998</c:v>
                </c:pt>
                <c:pt idx="14">
                  <c:v>316.5</c:v>
                </c:pt>
                <c:pt idx="15">
                  <c:v>369.9</c:v>
                </c:pt>
                <c:pt idx="16">
                  <c:v>378.6</c:v>
                </c:pt>
                <c:pt idx="17">
                  <c:v>379.1</c:v>
                </c:pt>
                <c:pt idx="18">
                  <c:v>386.3</c:v>
                </c:pt>
                <c:pt idx="19">
                  <c:v>369.1</c:v>
                </c:pt>
                <c:pt idx="20">
                  <c:v>349.2</c:v>
                </c:pt>
                <c:pt idx="21">
                  <c:v>385.8</c:v>
                </c:pt>
                <c:pt idx="22">
                  <c:v>375.2</c:v>
                </c:pt>
                <c:pt idx="23">
                  <c:v>368.8</c:v>
                </c:pt>
                <c:pt idx="24">
                  <c:v>362.7</c:v>
                </c:pt>
                <c:pt idx="25">
                  <c:v>359</c:v>
                </c:pt>
                <c:pt idx="26">
                  <c:v>355.6</c:v>
                </c:pt>
                <c:pt idx="27">
                  <c:v>348.6</c:v>
                </c:pt>
                <c:pt idx="28">
                  <c:v>396</c:v>
                </c:pt>
                <c:pt idx="29">
                  <c:v>394.9</c:v>
                </c:pt>
                <c:pt idx="30">
                  <c:v>381.8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0126128"/>
        <c:axId val="210126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'agosto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'agosto 16'!$D$18:$AH$18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'agosto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'agosto 16'!$D$20:$AH$20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'agosto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'agosto 16'!$D$21:$AH$21</c:f>
              <c:numCache>
                <c:formatCode>0.0</c:formatCode>
                <c:ptCount val="31"/>
                <c:pt idx="0">
                  <c:v>10.55</c:v>
                </c:pt>
                <c:pt idx="1">
                  <c:v>8.1999999999999993</c:v>
                </c:pt>
                <c:pt idx="2">
                  <c:v>10.7</c:v>
                </c:pt>
                <c:pt idx="3">
                  <c:v>13.75</c:v>
                </c:pt>
                <c:pt idx="4">
                  <c:v>13.2</c:v>
                </c:pt>
                <c:pt idx="5">
                  <c:v>13.55</c:v>
                </c:pt>
                <c:pt idx="6">
                  <c:v>12.2</c:v>
                </c:pt>
                <c:pt idx="7">
                  <c:v>16.350000000000001</c:v>
                </c:pt>
                <c:pt idx="8">
                  <c:v>12.85</c:v>
                </c:pt>
                <c:pt idx="9">
                  <c:v>12.2</c:v>
                </c:pt>
                <c:pt idx="10">
                  <c:v>14.6</c:v>
                </c:pt>
                <c:pt idx="11">
                  <c:v>16.350000000000001</c:v>
                </c:pt>
                <c:pt idx="12">
                  <c:v>17.75</c:v>
                </c:pt>
                <c:pt idx="13">
                  <c:v>13.95</c:v>
                </c:pt>
                <c:pt idx="14">
                  <c:v>15.65</c:v>
                </c:pt>
                <c:pt idx="15">
                  <c:v>13.5</c:v>
                </c:pt>
                <c:pt idx="16">
                  <c:v>14.5</c:v>
                </c:pt>
                <c:pt idx="17">
                  <c:v>14.2</c:v>
                </c:pt>
                <c:pt idx="18">
                  <c:v>12.549999999999999</c:v>
                </c:pt>
                <c:pt idx="19">
                  <c:v>10.65</c:v>
                </c:pt>
                <c:pt idx="20">
                  <c:v>8</c:v>
                </c:pt>
                <c:pt idx="21">
                  <c:v>15.35</c:v>
                </c:pt>
                <c:pt idx="22">
                  <c:v>16</c:v>
                </c:pt>
                <c:pt idx="23">
                  <c:v>16.95</c:v>
                </c:pt>
                <c:pt idx="24">
                  <c:v>19.25</c:v>
                </c:pt>
                <c:pt idx="25">
                  <c:v>20.25</c:v>
                </c:pt>
                <c:pt idx="26">
                  <c:v>14.600000000000001</c:v>
                </c:pt>
                <c:pt idx="27">
                  <c:v>10.199999999999999</c:v>
                </c:pt>
                <c:pt idx="28">
                  <c:v>12.2</c:v>
                </c:pt>
                <c:pt idx="29">
                  <c:v>10.85</c:v>
                </c:pt>
                <c:pt idx="30">
                  <c:v>15.45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27808"/>
        <c:axId val="210127248"/>
      </c:lineChart>
      <c:catAx>
        <c:axId val="2101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126688"/>
        <c:crossesAt val="0"/>
        <c:auto val="1"/>
        <c:lblAlgn val="ctr"/>
        <c:lblOffset val="100"/>
        <c:noMultiLvlLbl val="0"/>
      </c:catAx>
      <c:valAx>
        <c:axId val="21012668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126128"/>
        <c:crosses val="autoZero"/>
        <c:crossBetween val="between"/>
      </c:valAx>
      <c:valAx>
        <c:axId val="2101272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10127808"/>
        <c:crosses val="max"/>
        <c:crossBetween val="between"/>
      </c:valAx>
      <c:catAx>
        <c:axId val="21012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1272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Septiembre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'septiembre 16'!$A$19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val>
            <c:numRef>
              <c:f>'septiembre 16'!$D$19:$AG$19</c:f>
              <c:numCache>
                <c:formatCode>0.0</c:formatCode>
                <c:ptCount val="30"/>
                <c:pt idx="0">
                  <c:v>403.5</c:v>
                </c:pt>
                <c:pt idx="1">
                  <c:v>410.9</c:v>
                </c:pt>
                <c:pt idx="2">
                  <c:v>388.8</c:v>
                </c:pt>
                <c:pt idx="3">
                  <c:v>371.6</c:v>
                </c:pt>
                <c:pt idx="4">
                  <c:v>434.1</c:v>
                </c:pt>
                <c:pt idx="5">
                  <c:v>443.2</c:v>
                </c:pt>
                <c:pt idx="6">
                  <c:v>417.7</c:v>
                </c:pt>
                <c:pt idx="7">
                  <c:v>386.3</c:v>
                </c:pt>
                <c:pt idx="8">
                  <c:v>369</c:v>
                </c:pt>
                <c:pt idx="9">
                  <c:v>331.8</c:v>
                </c:pt>
                <c:pt idx="10">
                  <c:v>304.7</c:v>
                </c:pt>
                <c:pt idx="11">
                  <c:v>366.8</c:v>
                </c:pt>
                <c:pt idx="12">
                  <c:v>384.5</c:v>
                </c:pt>
                <c:pt idx="13">
                  <c:v>384.5</c:v>
                </c:pt>
                <c:pt idx="14">
                  <c:v>376.9</c:v>
                </c:pt>
                <c:pt idx="15">
                  <c:v>371.3</c:v>
                </c:pt>
                <c:pt idx="16">
                  <c:v>334.9</c:v>
                </c:pt>
                <c:pt idx="17">
                  <c:v>311.2</c:v>
                </c:pt>
                <c:pt idx="18">
                  <c:v>373.6</c:v>
                </c:pt>
                <c:pt idx="19">
                  <c:v>373.5</c:v>
                </c:pt>
                <c:pt idx="20">
                  <c:v>364.4</c:v>
                </c:pt>
                <c:pt idx="21">
                  <c:v>363.4</c:v>
                </c:pt>
                <c:pt idx="22">
                  <c:v>367.2</c:v>
                </c:pt>
                <c:pt idx="23">
                  <c:v>344.6</c:v>
                </c:pt>
                <c:pt idx="24">
                  <c:v>314.5</c:v>
                </c:pt>
                <c:pt idx="25">
                  <c:v>352.8</c:v>
                </c:pt>
                <c:pt idx="26">
                  <c:v>360.1</c:v>
                </c:pt>
                <c:pt idx="27">
                  <c:v>364.5</c:v>
                </c:pt>
                <c:pt idx="28">
                  <c:v>373.4</c:v>
                </c:pt>
                <c:pt idx="29">
                  <c:v>377.4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0235296"/>
        <c:axId val="210235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'septiembre 16'!$A$18</c15:sqref>
                        </c15:formulaRef>
                      </c:ext>
                    </c:extLst>
                    <c:strCache>
                      <c:ptCount val="1"/>
                      <c:pt idx="0">
                        <c:v>DÍA</c:v>
                      </c:pt>
                    </c:strCache>
                  </c:strRef>
                </c:tx>
                <c:spPr>
                  <a:solidFill>
                    <a:srgbClr val="4F81BD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'septiembre 16'!$D$18:$AG$18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'septiembre 16'!$A$20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'septiembre 16'!$D$20:$AG$20</c15:sqref>
                        </c15:formulaRef>
                      </c:ext>
                    </c:extLst>
                    <c:numCache>
                      <c:formatCode>0.0</c:formatCode>
                      <c:ptCount val="30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'septiembre 16'!$A$21</c:f>
              <c:strCache>
                <c:ptCount val="1"/>
                <c:pt idx="0">
                  <c:v>Temperatura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'septiembre 16'!$D$21:$AG$21</c:f>
              <c:numCache>
                <c:formatCode>0.0</c:formatCode>
                <c:ptCount val="30"/>
                <c:pt idx="0">
                  <c:v>12.8</c:v>
                </c:pt>
                <c:pt idx="1">
                  <c:v>10</c:v>
                </c:pt>
                <c:pt idx="2">
                  <c:v>9.25</c:v>
                </c:pt>
                <c:pt idx="3">
                  <c:v>8.35</c:v>
                </c:pt>
                <c:pt idx="4">
                  <c:v>9</c:v>
                </c:pt>
                <c:pt idx="5">
                  <c:v>8.75</c:v>
                </c:pt>
                <c:pt idx="6">
                  <c:v>11.1</c:v>
                </c:pt>
                <c:pt idx="7">
                  <c:v>16.299999999999997</c:v>
                </c:pt>
                <c:pt idx="8">
                  <c:v>18.45</c:v>
                </c:pt>
                <c:pt idx="9">
                  <c:v>19.95</c:v>
                </c:pt>
                <c:pt idx="10">
                  <c:v>19</c:v>
                </c:pt>
                <c:pt idx="11">
                  <c:v>16.649999999999999</c:v>
                </c:pt>
                <c:pt idx="12">
                  <c:v>13.4</c:v>
                </c:pt>
                <c:pt idx="13">
                  <c:v>8.75</c:v>
                </c:pt>
                <c:pt idx="14">
                  <c:v>12.85</c:v>
                </c:pt>
                <c:pt idx="15">
                  <c:v>16.5</c:v>
                </c:pt>
                <c:pt idx="16">
                  <c:v>19.850000000000001</c:v>
                </c:pt>
                <c:pt idx="17">
                  <c:v>16.2</c:v>
                </c:pt>
                <c:pt idx="18">
                  <c:v>11.149999999999999</c:v>
                </c:pt>
                <c:pt idx="19">
                  <c:v>14.1</c:v>
                </c:pt>
                <c:pt idx="20">
                  <c:v>18.600000000000001</c:v>
                </c:pt>
                <c:pt idx="21">
                  <c:v>20.149999999999999</c:v>
                </c:pt>
                <c:pt idx="22">
                  <c:v>13</c:v>
                </c:pt>
                <c:pt idx="23">
                  <c:v>11.700000000000001</c:v>
                </c:pt>
                <c:pt idx="24">
                  <c:v>12.049999999999999</c:v>
                </c:pt>
                <c:pt idx="25">
                  <c:v>16.149999999999999</c:v>
                </c:pt>
                <c:pt idx="26">
                  <c:v>19.600000000000001</c:v>
                </c:pt>
                <c:pt idx="27">
                  <c:v>18.7</c:v>
                </c:pt>
                <c:pt idx="28">
                  <c:v>12.3</c:v>
                </c:pt>
                <c:pt idx="29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36976"/>
        <c:axId val="210236416"/>
      </c:lineChart>
      <c:catAx>
        <c:axId val="2102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235856"/>
        <c:crossesAt val="0"/>
        <c:auto val="1"/>
        <c:lblAlgn val="ctr"/>
        <c:lblOffset val="100"/>
        <c:noMultiLvlLbl val="0"/>
      </c:catAx>
      <c:valAx>
        <c:axId val="21023585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0235296"/>
        <c:crosses val="autoZero"/>
        <c:crossBetween val="between"/>
      </c:valAx>
      <c:valAx>
        <c:axId val="210236416"/>
        <c:scaling>
          <c:orientation val="minMax"/>
          <c:max val="25"/>
        </c:scaling>
        <c:delete val="0"/>
        <c:axPos val="r"/>
        <c:numFmt formatCode="0.0" sourceLinked="1"/>
        <c:majorTickMark val="out"/>
        <c:minorTickMark val="none"/>
        <c:tickLblPos val="nextTo"/>
        <c:crossAx val="210236976"/>
        <c:crosses val="max"/>
        <c:crossBetween val="between"/>
      </c:valAx>
      <c:catAx>
        <c:axId val="21023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236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26</xdr:row>
      <xdr:rowOff>9525</xdr:rowOff>
    </xdr:from>
    <xdr:to>
      <xdr:col>16</xdr:col>
      <xdr:colOff>478367</xdr:colOff>
      <xdr:row>43</xdr:row>
      <xdr:rowOff>38100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0</xdr:rowOff>
    </xdr:from>
    <xdr:to>
      <xdr:col>15</xdr:col>
      <xdr:colOff>468842</xdr:colOff>
      <xdr:row>41</xdr:row>
      <xdr:rowOff>136525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0</xdr:rowOff>
    </xdr:from>
    <xdr:to>
      <xdr:col>15</xdr:col>
      <xdr:colOff>468842</xdr:colOff>
      <xdr:row>41</xdr:row>
      <xdr:rowOff>136525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0</xdr:rowOff>
    </xdr:from>
    <xdr:to>
      <xdr:col>15</xdr:col>
      <xdr:colOff>468842</xdr:colOff>
      <xdr:row>41</xdr:row>
      <xdr:rowOff>136525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26</xdr:row>
      <xdr:rowOff>19050</xdr:rowOff>
    </xdr:from>
    <xdr:to>
      <xdr:col>16</xdr:col>
      <xdr:colOff>497417</xdr:colOff>
      <xdr:row>42</xdr:row>
      <xdr:rowOff>155575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9525</xdr:rowOff>
    </xdr:from>
    <xdr:to>
      <xdr:col>16</xdr:col>
      <xdr:colOff>478367</xdr:colOff>
      <xdr:row>42</xdr:row>
      <xdr:rowOff>146050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26</xdr:row>
      <xdr:rowOff>19050</xdr:rowOff>
    </xdr:from>
    <xdr:to>
      <xdr:col>16</xdr:col>
      <xdr:colOff>487892</xdr:colOff>
      <xdr:row>42</xdr:row>
      <xdr:rowOff>155575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9525</xdr:rowOff>
    </xdr:from>
    <xdr:to>
      <xdr:col>16</xdr:col>
      <xdr:colOff>478367</xdr:colOff>
      <xdr:row>42</xdr:row>
      <xdr:rowOff>146050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9525</xdr:rowOff>
    </xdr:from>
    <xdr:to>
      <xdr:col>16</xdr:col>
      <xdr:colOff>478367</xdr:colOff>
      <xdr:row>42</xdr:row>
      <xdr:rowOff>146050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9525</xdr:rowOff>
    </xdr:from>
    <xdr:to>
      <xdr:col>16</xdr:col>
      <xdr:colOff>478367</xdr:colOff>
      <xdr:row>42</xdr:row>
      <xdr:rowOff>146050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26</xdr:row>
      <xdr:rowOff>0</xdr:rowOff>
    </xdr:from>
    <xdr:to>
      <xdr:col>16</xdr:col>
      <xdr:colOff>468842</xdr:colOff>
      <xdr:row>42</xdr:row>
      <xdr:rowOff>136525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9525</xdr:rowOff>
    </xdr:from>
    <xdr:to>
      <xdr:col>16</xdr:col>
      <xdr:colOff>478367</xdr:colOff>
      <xdr:row>42</xdr:row>
      <xdr:rowOff>146050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4" width="8.7109375" style="5" customWidth="1"/>
    <col min="35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6" spans="1:37" x14ac:dyDescent="0.2">
      <c r="B6" s="12" t="s">
        <v>12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I6" s="5"/>
      <c r="AJ6" s="5"/>
    </row>
    <row r="7" spans="1:37" x14ac:dyDescent="0.2">
      <c r="A7" s="19">
        <v>42005</v>
      </c>
      <c r="B7" s="5" t="s">
        <v>5</v>
      </c>
      <c r="C7" s="5" t="s">
        <v>6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16</v>
      </c>
      <c r="I7" s="5" t="s">
        <v>5</v>
      </c>
      <c r="J7" s="5" t="s">
        <v>6</v>
      </c>
      <c r="K7" s="5" t="s">
        <v>1</v>
      </c>
      <c r="L7" s="5" t="s">
        <v>2</v>
      </c>
      <c r="M7" s="5" t="s">
        <v>3</v>
      </c>
      <c r="N7" s="5" t="s">
        <v>4</v>
      </c>
      <c r="O7" s="5" t="s">
        <v>16</v>
      </c>
      <c r="P7" s="5" t="s">
        <v>5</v>
      </c>
      <c r="Q7" s="5" t="s">
        <v>6</v>
      </c>
      <c r="R7" s="5" t="s">
        <v>11</v>
      </c>
      <c r="S7" s="5" t="s">
        <v>2</v>
      </c>
      <c r="T7" s="5" t="s">
        <v>3</v>
      </c>
      <c r="U7" s="5" t="s">
        <v>4</v>
      </c>
      <c r="V7" s="5" t="s">
        <v>16</v>
      </c>
      <c r="W7" s="5" t="s">
        <v>5</v>
      </c>
      <c r="X7" s="5" t="s">
        <v>6</v>
      </c>
      <c r="Y7" s="5" t="s">
        <v>11</v>
      </c>
      <c r="Z7" s="5" t="s">
        <v>2</v>
      </c>
      <c r="AA7" s="5" t="s">
        <v>3</v>
      </c>
      <c r="AB7" s="5" t="s">
        <v>4</v>
      </c>
      <c r="AC7" s="5" t="s">
        <v>16</v>
      </c>
      <c r="AD7" s="5" t="s">
        <v>5</v>
      </c>
      <c r="AE7" s="5" t="s">
        <v>6</v>
      </c>
      <c r="AF7" s="5" t="s">
        <v>11</v>
      </c>
      <c r="AH7" s="20" t="s">
        <v>0</v>
      </c>
      <c r="AI7" s="22"/>
      <c r="AK7" s="23"/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K8" s="23"/>
    </row>
    <row r="9" spans="1:37" x14ac:dyDescent="0.2">
      <c r="A9" s="14" t="str">
        <f>+A19</f>
        <v>Demanda</v>
      </c>
      <c r="B9" s="4">
        <v>295.2</v>
      </c>
      <c r="C9" s="4">
        <v>320.89999999999998</v>
      </c>
      <c r="D9" s="4">
        <v>332.2</v>
      </c>
      <c r="E9" s="4">
        <v>329.8</v>
      </c>
      <c r="F9" s="4">
        <v>428.5</v>
      </c>
      <c r="G9" s="4">
        <v>438.7</v>
      </c>
      <c r="H9" s="4">
        <v>412.7</v>
      </c>
      <c r="I9" s="4">
        <v>436</v>
      </c>
      <c r="J9" s="4">
        <v>463.5</v>
      </c>
      <c r="K9" s="4">
        <v>428.1</v>
      </c>
      <c r="L9" s="4">
        <v>387.2</v>
      </c>
      <c r="M9" s="4">
        <v>460.6</v>
      </c>
      <c r="N9" s="4">
        <v>430.9</v>
      </c>
      <c r="O9" s="4">
        <v>420.3</v>
      </c>
      <c r="P9" s="4">
        <v>415.7</v>
      </c>
      <c r="Q9" s="4">
        <v>449.4</v>
      </c>
      <c r="R9" s="4">
        <v>401.4</v>
      </c>
      <c r="S9" s="4">
        <v>362.9</v>
      </c>
      <c r="T9" s="4">
        <v>407.8</v>
      </c>
      <c r="U9" s="4">
        <v>374.7</v>
      </c>
      <c r="V9" s="4">
        <v>386.7</v>
      </c>
      <c r="W9" s="4">
        <v>407.7</v>
      </c>
      <c r="X9" s="4">
        <v>430.7</v>
      </c>
      <c r="Y9" s="4">
        <v>424.2</v>
      </c>
      <c r="Z9" s="4">
        <v>413.4</v>
      </c>
      <c r="AA9" s="4">
        <v>496.1</v>
      </c>
      <c r="AB9" s="4">
        <v>503.4</v>
      </c>
      <c r="AC9" s="4">
        <v>442.9</v>
      </c>
      <c r="AD9" s="4">
        <v>394.8</v>
      </c>
      <c r="AE9" s="4">
        <v>393.3</v>
      </c>
      <c r="AF9" s="4">
        <v>380.3</v>
      </c>
      <c r="AG9" s="4"/>
      <c r="AH9" s="4">
        <f>SUM(B9:AF9)</f>
        <v>12669.999999999998</v>
      </c>
      <c r="AI9" s="23"/>
      <c r="AJ9" s="23"/>
      <c r="AK9" s="23"/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4"/>
      <c r="AI10" s="22"/>
    </row>
    <row r="11" spans="1:37" x14ac:dyDescent="0.2">
      <c r="A11" s="14" t="s">
        <v>7</v>
      </c>
      <c r="B11" s="1">
        <v>20.9</v>
      </c>
      <c r="C11" s="2">
        <v>19.8</v>
      </c>
      <c r="D11" s="1">
        <v>21.75</v>
      </c>
      <c r="E11" s="1">
        <v>19.95</v>
      </c>
      <c r="F11" s="2">
        <v>26.4</v>
      </c>
      <c r="G11" s="2">
        <v>25.2</v>
      </c>
      <c r="H11" s="2">
        <v>24.9</v>
      </c>
      <c r="I11" s="2">
        <v>26.5</v>
      </c>
      <c r="J11" s="2">
        <v>28.25</v>
      </c>
      <c r="K11" s="5">
        <v>24.95</v>
      </c>
      <c r="L11" s="5">
        <v>29.299999999999997</v>
      </c>
      <c r="M11" s="2">
        <v>28.5</v>
      </c>
      <c r="N11" s="2">
        <v>25.15</v>
      </c>
      <c r="O11" s="2">
        <v>23.65</v>
      </c>
      <c r="P11" s="2">
        <v>22.25</v>
      </c>
      <c r="Q11" s="2">
        <v>27.5</v>
      </c>
      <c r="R11" s="5">
        <v>23.2</v>
      </c>
      <c r="S11" s="5">
        <v>22.6</v>
      </c>
      <c r="T11" s="2">
        <v>21.799999999999997</v>
      </c>
      <c r="U11" s="2">
        <v>19.7</v>
      </c>
      <c r="V11" s="2">
        <v>21.5</v>
      </c>
      <c r="W11" s="2">
        <v>24.1</v>
      </c>
      <c r="X11" s="2">
        <v>25.15</v>
      </c>
      <c r="Y11" s="5">
        <v>25.450000000000003</v>
      </c>
      <c r="Z11" s="5">
        <v>27.15</v>
      </c>
      <c r="AA11" s="2">
        <v>28.900000000000002</v>
      </c>
      <c r="AB11" s="2">
        <v>30.8</v>
      </c>
      <c r="AC11" s="2">
        <v>24.55</v>
      </c>
      <c r="AD11" s="2">
        <v>19.55</v>
      </c>
      <c r="AE11" s="2">
        <v>20.399999999999999</v>
      </c>
      <c r="AF11" s="5">
        <v>23.6</v>
      </c>
      <c r="AH11" s="4">
        <f>AVERAGE(B11:AF11)</f>
        <v>24.303225806451604</v>
      </c>
      <c r="AI11" s="22"/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4"/>
      <c r="AI12" s="22"/>
    </row>
    <row r="13" spans="1:37" x14ac:dyDescent="0.2">
      <c r="A13" s="14" t="s">
        <v>10</v>
      </c>
      <c r="B13" s="7">
        <v>14303</v>
      </c>
      <c r="C13" s="7">
        <v>16575</v>
      </c>
      <c r="D13" s="7">
        <v>17203</v>
      </c>
      <c r="E13" s="7">
        <v>17131</v>
      </c>
      <c r="F13" s="7">
        <v>21389</v>
      </c>
      <c r="G13" s="7">
        <v>20591</v>
      </c>
      <c r="H13" s="7">
        <v>20126</v>
      </c>
      <c r="I13" s="7">
        <v>21264</v>
      </c>
      <c r="J13" s="7">
        <v>22265</v>
      </c>
      <c r="K13" s="7">
        <v>19965</v>
      </c>
      <c r="L13" s="7">
        <v>19547</v>
      </c>
      <c r="M13" s="7">
        <v>22653</v>
      </c>
      <c r="N13" s="7">
        <v>19400</v>
      </c>
      <c r="O13" s="7">
        <v>19704</v>
      </c>
      <c r="P13" s="7">
        <v>20043</v>
      </c>
      <c r="Q13" s="7">
        <v>21722</v>
      </c>
      <c r="R13" s="7">
        <v>18491</v>
      </c>
      <c r="S13" s="7">
        <v>18162</v>
      </c>
      <c r="T13" s="7">
        <v>18800</v>
      </c>
      <c r="U13" s="7">
        <v>18184</v>
      </c>
      <c r="V13" s="7">
        <v>18990</v>
      </c>
      <c r="W13" s="7">
        <v>19836</v>
      </c>
      <c r="X13" s="7">
        <v>20634</v>
      </c>
      <c r="Y13" s="7">
        <v>20210</v>
      </c>
      <c r="Z13" s="7">
        <v>21024</v>
      </c>
      <c r="AA13" s="7">
        <v>23925</v>
      </c>
      <c r="AB13" s="25">
        <v>23949</v>
      </c>
      <c r="AC13" s="7">
        <v>19401</v>
      </c>
      <c r="AD13" s="7">
        <v>19029</v>
      </c>
      <c r="AE13" s="7">
        <v>19130</v>
      </c>
      <c r="AF13" s="7">
        <v>18871</v>
      </c>
      <c r="AG13" s="7"/>
      <c r="AH13" s="30"/>
      <c r="AI13" s="22"/>
    </row>
    <row r="14" spans="1:37" x14ac:dyDescent="0.2">
      <c r="A14" s="14" t="s">
        <v>19</v>
      </c>
      <c r="B14" s="8">
        <v>0.90416666666666667</v>
      </c>
      <c r="C14" s="8">
        <v>0.90138888888888891</v>
      </c>
      <c r="D14" s="8">
        <v>0.89166666666666661</v>
      </c>
      <c r="E14" s="8">
        <v>0.91319444444444453</v>
      </c>
      <c r="F14" s="8">
        <v>0.89930555555555547</v>
      </c>
      <c r="G14" s="8">
        <v>0.57777777777777783</v>
      </c>
      <c r="H14" s="8">
        <v>0.89236111111111116</v>
      </c>
      <c r="I14" s="8">
        <v>0.89444444444444438</v>
      </c>
      <c r="J14" s="8">
        <v>0.89236111111111116</v>
      </c>
      <c r="K14" s="8">
        <v>0.89722222222222225</v>
      </c>
      <c r="L14" s="8">
        <v>0.92152777777777783</v>
      </c>
      <c r="M14" s="8">
        <v>0.59097222222222223</v>
      </c>
      <c r="N14" s="8">
        <v>0.89444444444444438</v>
      </c>
      <c r="O14" s="8">
        <v>0.89861111111111114</v>
      </c>
      <c r="P14" s="8">
        <v>0.89166666666666661</v>
      </c>
      <c r="Q14" s="8">
        <v>0.64027777777777783</v>
      </c>
      <c r="R14" s="8">
        <v>0.89236111111111116</v>
      </c>
      <c r="S14" s="8">
        <v>0.90972222222222221</v>
      </c>
      <c r="T14" s="8">
        <v>0.8930555555555556</v>
      </c>
      <c r="U14" s="8">
        <v>0.89166666666666661</v>
      </c>
      <c r="V14" s="8">
        <v>0.88541666666666663</v>
      </c>
      <c r="W14" s="8">
        <v>0.90486111111111101</v>
      </c>
      <c r="X14" s="8">
        <v>0.89166666666666661</v>
      </c>
      <c r="Y14" s="8">
        <v>0.8965277777777777</v>
      </c>
      <c r="Z14" s="8">
        <v>0.94513888888888886</v>
      </c>
      <c r="AA14" s="8">
        <v>0.60138888888888886</v>
      </c>
      <c r="AB14" s="8">
        <v>0.59236111111111112</v>
      </c>
      <c r="AC14" s="8">
        <v>0.61111111111111105</v>
      </c>
      <c r="AD14" s="8">
        <v>0.88611111111111107</v>
      </c>
      <c r="AE14" s="8">
        <v>0.89027777777777783</v>
      </c>
      <c r="AF14" s="8">
        <v>0.89097222222222217</v>
      </c>
      <c r="AG14" s="12"/>
    </row>
    <row r="15" spans="1:37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2"/>
      <c r="AG15" s="12"/>
    </row>
    <row r="16" spans="1:37" x14ac:dyDescent="0.2">
      <c r="B16" s="12"/>
      <c r="C16" s="12" t="s">
        <v>12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7"/>
      <c r="AI16" s="5"/>
      <c r="AJ16" s="5"/>
    </row>
    <row r="17" spans="1:38" x14ac:dyDescent="0.2">
      <c r="A17" s="19">
        <v>42370</v>
      </c>
      <c r="C17" s="5" t="s">
        <v>6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16</v>
      </c>
      <c r="I17" s="5" t="s">
        <v>5</v>
      </c>
      <c r="J17" s="5" t="s">
        <v>6</v>
      </c>
      <c r="K17" s="5" t="s">
        <v>1</v>
      </c>
      <c r="L17" s="5" t="s">
        <v>2</v>
      </c>
      <c r="M17" s="5" t="s">
        <v>3</v>
      </c>
      <c r="N17" s="5" t="s">
        <v>4</v>
      </c>
      <c r="O17" s="5" t="s">
        <v>16</v>
      </c>
      <c r="P17" s="5" t="s">
        <v>5</v>
      </c>
      <c r="Q17" s="5" t="s">
        <v>6</v>
      </c>
      <c r="R17" s="5" t="s">
        <v>11</v>
      </c>
      <c r="S17" s="5" t="s">
        <v>2</v>
      </c>
      <c r="T17" s="5" t="s">
        <v>3</v>
      </c>
      <c r="U17" s="5" t="s">
        <v>4</v>
      </c>
      <c r="V17" s="5" t="s">
        <v>16</v>
      </c>
      <c r="W17" s="5" t="s">
        <v>5</v>
      </c>
      <c r="X17" s="5" t="s">
        <v>6</v>
      </c>
      <c r="Y17" s="5" t="s">
        <v>11</v>
      </c>
      <c r="Z17" s="5" t="s">
        <v>2</v>
      </c>
      <c r="AA17" s="5" t="s">
        <v>3</v>
      </c>
      <c r="AB17" s="5" t="s">
        <v>4</v>
      </c>
      <c r="AC17" s="5" t="s">
        <v>16</v>
      </c>
      <c r="AD17" s="5" t="s">
        <v>5</v>
      </c>
      <c r="AE17" s="5" t="s">
        <v>6</v>
      </c>
      <c r="AF17" s="5" t="s">
        <v>11</v>
      </c>
      <c r="AG17" s="5" t="s">
        <v>2</v>
      </c>
      <c r="AH17" s="20" t="s">
        <v>0</v>
      </c>
      <c r="AK17" s="23"/>
    </row>
    <row r="18" spans="1:38" x14ac:dyDescent="0.2">
      <c r="A18" s="21" t="s">
        <v>20</v>
      </c>
      <c r="B18" s="21"/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>
        <v>6</v>
      </c>
      <c r="I18" s="5">
        <v>7</v>
      </c>
      <c r="J18" s="5">
        <v>8</v>
      </c>
      <c r="K18" s="5">
        <v>9</v>
      </c>
      <c r="L18" s="5">
        <v>10</v>
      </c>
      <c r="M18" s="5">
        <v>11</v>
      </c>
      <c r="N18" s="5">
        <v>12</v>
      </c>
      <c r="O18" s="5">
        <v>13</v>
      </c>
      <c r="P18" s="5">
        <v>14</v>
      </c>
      <c r="Q18" s="5">
        <v>15</v>
      </c>
      <c r="R18" s="5">
        <v>16</v>
      </c>
      <c r="S18" s="5">
        <v>17</v>
      </c>
      <c r="T18" s="5">
        <v>18</v>
      </c>
      <c r="U18" s="5">
        <v>19</v>
      </c>
      <c r="V18" s="5">
        <v>20</v>
      </c>
      <c r="W18" s="5">
        <v>21</v>
      </c>
      <c r="X18" s="5">
        <v>22</v>
      </c>
      <c r="Y18" s="5">
        <v>23</v>
      </c>
      <c r="Z18" s="5">
        <v>24</v>
      </c>
      <c r="AA18" s="5">
        <v>25</v>
      </c>
      <c r="AB18" s="5">
        <v>26</v>
      </c>
      <c r="AC18" s="5">
        <v>27</v>
      </c>
      <c r="AD18" s="5">
        <v>28</v>
      </c>
      <c r="AE18" s="5">
        <v>29</v>
      </c>
      <c r="AF18" s="5">
        <v>30</v>
      </c>
      <c r="AG18" s="5">
        <v>31</v>
      </c>
      <c r="AI18" s="20"/>
      <c r="AJ18" s="22"/>
      <c r="AL18" s="23"/>
    </row>
    <row r="19" spans="1:38" x14ac:dyDescent="0.2">
      <c r="A19" s="14" t="s">
        <v>8</v>
      </c>
      <c r="B19" s="4"/>
      <c r="C19" s="4">
        <v>363.2</v>
      </c>
      <c r="D19" s="4">
        <v>412.2</v>
      </c>
      <c r="E19" s="4">
        <v>387.3</v>
      </c>
      <c r="F19" s="4">
        <v>438</v>
      </c>
      <c r="G19" s="4">
        <v>433.3</v>
      </c>
      <c r="H19" s="4">
        <v>412</v>
      </c>
      <c r="I19" s="4">
        <v>409.6</v>
      </c>
      <c r="J19" s="4">
        <v>412.9</v>
      </c>
      <c r="K19" s="4">
        <v>384.8</v>
      </c>
      <c r="L19" s="4">
        <v>361.6</v>
      </c>
      <c r="M19" s="4">
        <v>448.1</v>
      </c>
      <c r="N19" s="4">
        <v>446.8</v>
      </c>
      <c r="O19" s="4">
        <v>430.2</v>
      </c>
      <c r="P19" s="4">
        <v>457.5</v>
      </c>
      <c r="Q19" s="4">
        <v>466.9</v>
      </c>
      <c r="R19" s="4">
        <v>430.7</v>
      </c>
      <c r="S19" s="4">
        <v>415.8</v>
      </c>
      <c r="T19" s="4">
        <v>466.6</v>
      </c>
      <c r="U19" s="4">
        <v>480.5</v>
      </c>
      <c r="V19" s="4">
        <v>493.4</v>
      </c>
      <c r="W19" s="4">
        <v>509.3</v>
      </c>
      <c r="X19" s="4">
        <v>522.9</v>
      </c>
      <c r="Y19" s="4">
        <v>461.6</v>
      </c>
      <c r="Z19" s="4">
        <v>425.5</v>
      </c>
      <c r="AA19" s="4">
        <v>438</v>
      </c>
      <c r="AB19" s="4">
        <v>428</v>
      </c>
      <c r="AC19" s="4">
        <v>417.5</v>
      </c>
      <c r="AD19" s="4">
        <v>432.9</v>
      </c>
      <c r="AE19" s="4">
        <v>437.8</v>
      </c>
      <c r="AF19" s="4">
        <v>386.9</v>
      </c>
      <c r="AG19" s="4">
        <v>347.7</v>
      </c>
      <c r="AH19" s="4">
        <f>SUM(C19:AG19)</f>
        <v>13359.499999999998</v>
      </c>
      <c r="AI19" s="23"/>
      <c r="AJ19" s="23"/>
      <c r="AK19" s="23"/>
    </row>
    <row r="20" spans="1:38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"/>
      <c r="AK20" s="35"/>
    </row>
    <row r="21" spans="1:38" x14ac:dyDescent="0.2">
      <c r="A21" s="14" t="s">
        <v>7</v>
      </c>
      <c r="C21" s="1">
        <v>25.200000000000003</v>
      </c>
      <c r="D21" s="2">
        <v>27.25</v>
      </c>
      <c r="E21" s="1">
        <v>25.9</v>
      </c>
      <c r="F21" s="1">
        <v>27.75</v>
      </c>
      <c r="G21" s="2">
        <v>27.35</v>
      </c>
      <c r="H21" s="2">
        <v>23.5</v>
      </c>
      <c r="I21" s="2">
        <v>22.8</v>
      </c>
      <c r="J21" s="2">
        <v>25.3</v>
      </c>
      <c r="K21" s="2">
        <v>24.2</v>
      </c>
      <c r="L21" s="5">
        <v>24</v>
      </c>
      <c r="M21" s="5">
        <v>25.3</v>
      </c>
      <c r="N21" s="2">
        <v>27.7</v>
      </c>
      <c r="O21" s="2">
        <v>24.5</v>
      </c>
      <c r="P21" s="2">
        <v>27.4</v>
      </c>
      <c r="Q21" s="2">
        <v>28</v>
      </c>
      <c r="R21" s="2">
        <v>27</v>
      </c>
      <c r="S21" s="5">
        <v>29.849999999999998</v>
      </c>
      <c r="T21" s="5">
        <v>25</v>
      </c>
      <c r="U21" s="2">
        <v>25.85</v>
      </c>
      <c r="V21" s="2">
        <v>26.35</v>
      </c>
      <c r="W21" s="2">
        <v>27.35</v>
      </c>
      <c r="X21" s="2">
        <v>31.25</v>
      </c>
      <c r="Y21" s="2">
        <v>27.5</v>
      </c>
      <c r="Z21" s="5">
        <v>29.700000000000003</v>
      </c>
      <c r="AA21" s="5">
        <v>26.95</v>
      </c>
      <c r="AB21" s="2">
        <v>24.950000000000003</v>
      </c>
      <c r="AC21" s="2">
        <v>22.4</v>
      </c>
      <c r="AD21" s="2">
        <v>26.049999999999997</v>
      </c>
      <c r="AE21" s="2">
        <v>26.1</v>
      </c>
      <c r="AF21" s="2">
        <v>25.25</v>
      </c>
      <c r="AG21" s="5">
        <v>22.799999999999997</v>
      </c>
      <c r="AH21" s="4">
        <f>AVERAGE(C21:AG21)</f>
        <v>26.145161290322584</v>
      </c>
      <c r="AI21" s="23"/>
    </row>
    <row r="22" spans="1:3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8" x14ac:dyDescent="0.2">
      <c r="A23" s="14" t="s">
        <v>10</v>
      </c>
      <c r="C23" s="7">
        <v>18038</v>
      </c>
      <c r="D23" s="7">
        <v>20314</v>
      </c>
      <c r="E23" s="7">
        <v>19249</v>
      </c>
      <c r="F23" s="7">
        <v>20917</v>
      </c>
      <c r="G23" s="7">
        <v>20537</v>
      </c>
      <c r="H23" s="7">
        <v>19800</v>
      </c>
      <c r="I23" s="7">
        <v>19653</v>
      </c>
      <c r="J23" s="7">
        <v>20034</v>
      </c>
      <c r="K23" s="7">
        <v>18362</v>
      </c>
      <c r="L23" s="7">
        <v>18362</v>
      </c>
      <c r="M23" s="7">
        <v>22554</v>
      </c>
      <c r="N23" s="7">
        <v>20553</v>
      </c>
      <c r="O23" s="7">
        <v>20909</v>
      </c>
      <c r="P23" s="7">
        <v>22318</v>
      </c>
      <c r="Q23" s="7">
        <v>22790</v>
      </c>
      <c r="R23" s="7">
        <v>21027</v>
      </c>
      <c r="S23" s="7">
        <v>20659</v>
      </c>
      <c r="T23" s="7">
        <v>22415</v>
      </c>
      <c r="U23" s="7">
        <v>23121</v>
      </c>
      <c r="V23" s="7">
        <v>23438</v>
      </c>
      <c r="W23" s="7">
        <v>24609</v>
      </c>
      <c r="X23" s="25">
        <v>24885</v>
      </c>
      <c r="Y23" s="7">
        <v>20557</v>
      </c>
      <c r="Z23" s="7">
        <v>20973</v>
      </c>
      <c r="AA23" s="7">
        <v>20829</v>
      </c>
      <c r="AB23" s="7">
        <v>20122</v>
      </c>
      <c r="AC23" s="7">
        <v>20168</v>
      </c>
      <c r="AD23" s="7">
        <v>20634</v>
      </c>
      <c r="AE23" s="7">
        <v>20276</v>
      </c>
      <c r="AF23" s="7">
        <v>18603</v>
      </c>
      <c r="AG23" s="7">
        <v>17395</v>
      </c>
      <c r="AH23" s="7"/>
    </row>
    <row r="24" spans="1:38" x14ac:dyDescent="0.2">
      <c r="A24" s="14" t="s">
        <v>19</v>
      </c>
      <c r="C24" s="8">
        <v>0.9159722222222223</v>
      </c>
      <c r="D24" s="8">
        <v>0.89513888888888893</v>
      </c>
      <c r="E24" s="8">
        <v>0.92361111111111116</v>
      </c>
      <c r="F24" s="8">
        <v>0.89027777777777783</v>
      </c>
      <c r="G24" s="8">
        <v>0.60763888888888895</v>
      </c>
      <c r="H24" s="8">
        <v>0.88888888888888884</v>
      </c>
      <c r="I24" s="8">
        <v>0.8930555555555556</v>
      </c>
      <c r="J24" s="8">
        <v>0.89097222222222217</v>
      </c>
      <c r="K24" s="8">
        <v>0.89583333333333337</v>
      </c>
      <c r="L24" s="8">
        <v>0.91319444444444453</v>
      </c>
      <c r="M24" s="8">
        <v>0.90763888888888899</v>
      </c>
      <c r="N24" s="8">
        <v>0.89583333333333337</v>
      </c>
      <c r="O24" s="8">
        <v>0.89930555555555547</v>
      </c>
      <c r="P24" s="8">
        <v>0.89930555555555547</v>
      </c>
      <c r="Q24" s="8">
        <v>0.62777777777777777</v>
      </c>
      <c r="R24" s="8">
        <v>0.89583333333333337</v>
      </c>
      <c r="S24" s="8">
        <v>0.93611111111111101</v>
      </c>
      <c r="T24" s="8">
        <v>0.65277777777777779</v>
      </c>
      <c r="U24" s="8">
        <v>0.61111111111111105</v>
      </c>
      <c r="V24" s="8">
        <v>0.59027777777777779</v>
      </c>
      <c r="W24" s="8">
        <v>0.61041666666666672</v>
      </c>
      <c r="X24" s="8">
        <v>0.60277777777777775</v>
      </c>
      <c r="Y24" s="8">
        <v>0.60416666666666663</v>
      </c>
      <c r="Z24" s="8">
        <v>0.8965277777777777</v>
      </c>
      <c r="AA24" s="8">
        <v>0.89513888888888893</v>
      </c>
      <c r="AB24" s="8">
        <v>0.8930555555555556</v>
      </c>
      <c r="AC24" s="8">
        <v>0.89027777777777783</v>
      </c>
      <c r="AD24" s="8">
        <v>0.62986111111111109</v>
      </c>
      <c r="AE24" s="8">
        <v>0.88402777777777775</v>
      </c>
      <c r="AF24" s="8">
        <v>0.89027777777777783</v>
      </c>
      <c r="AG24" s="8">
        <v>0.91249999999999998</v>
      </c>
      <c r="AH24" s="26"/>
    </row>
    <row r="25" spans="1:38" x14ac:dyDescent="0.2">
      <c r="AH25" s="36"/>
    </row>
    <row r="29" spans="1:38" x14ac:dyDescent="0.2">
      <c r="T29" s="37"/>
      <c r="X29" s="37"/>
    </row>
    <row r="30" spans="1:38" x14ac:dyDescent="0.2">
      <c r="C30" s="37"/>
      <c r="D30" s="37"/>
      <c r="E30" s="37"/>
      <c r="F30" s="37"/>
    </row>
  </sheetData>
  <mergeCells count="2">
    <mergeCell ref="I1:P1"/>
    <mergeCell ref="I2:P2"/>
  </mergeCells>
  <phoneticPr fontId="0" type="noConversion"/>
  <printOptions horizontalCentered="1"/>
  <pageMargins left="0.19685039370078741" right="0.75" top="0.59055118110236227" bottom="1" header="0" footer="0"/>
  <pageSetup paperSize="9" scale="47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5" width="8.7109375" style="5" customWidth="1"/>
    <col min="36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M6" s="12" t="s">
        <v>13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7" x14ac:dyDescent="0.2">
      <c r="A7" s="19">
        <v>42278</v>
      </c>
      <c r="B7" s="5" t="s">
        <v>5</v>
      </c>
      <c r="C7" s="5" t="s">
        <v>6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16</v>
      </c>
      <c r="I7" s="5" t="s">
        <v>5</v>
      </c>
      <c r="J7" s="5" t="s">
        <v>6</v>
      </c>
      <c r="K7" s="5" t="s">
        <v>1</v>
      </c>
      <c r="L7" s="5" t="s">
        <v>2</v>
      </c>
      <c r="M7" s="5" t="s">
        <v>3</v>
      </c>
      <c r="N7" s="5" t="s">
        <v>4</v>
      </c>
      <c r="O7" s="5" t="s">
        <v>16</v>
      </c>
      <c r="P7" s="5" t="s">
        <v>5</v>
      </c>
      <c r="Q7" s="5" t="s">
        <v>6</v>
      </c>
      <c r="R7" s="5" t="s">
        <v>11</v>
      </c>
      <c r="S7" s="5" t="s">
        <v>2</v>
      </c>
      <c r="T7" s="5" t="s">
        <v>3</v>
      </c>
      <c r="U7" s="5" t="s">
        <v>4</v>
      </c>
      <c r="V7" s="5" t="s">
        <v>16</v>
      </c>
      <c r="W7" s="5" t="s">
        <v>5</v>
      </c>
      <c r="X7" s="5" t="s">
        <v>6</v>
      </c>
      <c r="Y7" s="5" t="s">
        <v>11</v>
      </c>
      <c r="Z7" s="5" t="s">
        <v>2</v>
      </c>
      <c r="AA7" s="5" t="s">
        <v>3</v>
      </c>
      <c r="AB7" s="5" t="s">
        <v>4</v>
      </c>
      <c r="AC7" s="5" t="s">
        <v>16</v>
      </c>
      <c r="AD7" s="5" t="s">
        <v>5</v>
      </c>
      <c r="AE7" s="5" t="s">
        <v>6</v>
      </c>
      <c r="AF7" s="5" t="s">
        <v>11</v>
      </c>
      <c r="AI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K8" s="23"/>
    </row>
    <row r="9" spans="1:37" x14ac:dyDescent="0.2">
      <c r="A9" s="14" t="str">
        <f>+A19</f>
        <v>Demanda</v>
      </c>
      <c r="B9" s="4">
        <v>391.9</v>
      </c>
      <c r="C9" s="4">
        <v>402.1</v>
      </c>
      <c r="D9" s="4">
        <v>376.7</v>
      </c>
      <c r="E9" s="4">
        <v>341.3</v>
      </c>
      <c r="F9" s="4">
        <v>383.7</v>
      </c>
      <c r="G9" s="4">
        <v>397.6</v>
      </c>
      <c r="H9" s="4">
        <v>393.5</v>
      </c>
      <c r="I9" s="4">
        <v>385.3</v>
      </c>
      <c r="J9" s="4">
        <v>394.3</v>
      </c>
      <c r="K9" s="4">
        <v>370.6</v>
      </c>
      <c r="L9" s="4">
        <v>344.9</v>
      </c>
      <c r="M9" s="4">
        <v>336.8</v>
      </c>
      <c r="N9" s="4">
        <v>371.7</v>
      </c>
      <c r="O9" s="4">
        <v>375.5</v>
      </c>
      <c r="P9" s="4">
        <v>381.3</v>
      </c>
      <c r="Q9" s="4">
        <v>385.6</v>
      </c>
      <c r="R9" s="4">
        <v>355.5</v>
      </c>
      <c r="S9" s="4">
        <v>316.7</v>
      </c>
      <c r="T9" s="4">
        <v>376</v>
      </c>
      <c r="U9" s="4">
        <v>382.3</v>
      </c>
      <c r="V9" s="4">
        <v>379.4</v>
      </c>
      <c r="W9" s="4">
        <v>382.6</v>
      </c>
      <c r="X9" s="4">
        <v>383.2</v>
      </c>
      <c r="Y9" s="4">
        <v>366.7</v>
      </c>
      <c r="Z9" s="4">
        <v>331.9</v>
      </c>
      <c r="AA9" s="4">
        <v>373.4</v>
      </c>
      <c r="AB9" s="4">
        <v>383.2</v>
      </c>
      <c r="AC9" s="4">
        <v>393.8</v>
      </c>
      <c r="AD9" s="4">
        <v>395.4</v>
      </c>
      <c r="AE9" s="4">
        <v>379.9</v>
      </c>
      <c r="AF9" s="4">
        <v>345.6</v>
      </c>
      <c r="AG9" s="4"/>
      <c r="AH9" s="4"/>
      <c r="AI9" s="4">
        <f>SUM(B9:AF9)</f>
        <v>11578.400000000001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4"/>
    </row>
    <row r="11" spans="1:37" x14ac:dyDescent="0.2">
      <c r="A11" s="14" t="s">
        <v>7</v>
      </c>
      <c r="B11" s="2">
        <v>16.95</v>
      </c>
      <c r="C11" s="1">
        <v>12.55</v>
      </c>
      <c r="D11" s="1">
        <v>9.5</v>
      </c>
      <c r="E11" s="2">
        <v>12.200000000000001</v>
      </c>
      <c r="F11" s="2">
        <v>16.7</v>
      </c>
      <c r="G11" s="2">
        <v>17.399999999999999</v>
      </c>
      <c r="H11" s="2">
        <v>15.95</v>
      </c>
      <c r="I11" s="2">
        <v>17.149999999999999</v>
      </c>
      <c r="J11" s="5">
        <v>13.05</v>
      </c>
      <c r="K11" s="5">
        <v>11.5</v>
      </c>
      <c r="L11" s="5">
        <v>12.65</v>
      </c>
      <c r="M11" s="2">
        <v>14.75</v>
      </c>
      <c r="N11" s="2">
        <v>17.5</v>
      </c>
      <c r="O11" s="2">
        <v>18.2</v>
      </c>
      <c r="P11" s="2">
        <v>16.05</v>
      </c>
      <c r="Q11" s="5">
        <v>13.25</v>
      </c>
      <c r="R11" s="5">
        <v>13.35</v>
      </c>
      <c r="S11" s="2">
        <v>14.35</v>
      </c>
      <c r="T11" s="2">
        <v>16.55</v>
      </c>
      <c r="U11" s="2">
        <v>18.399999999999999</v>
      </c>
      <c r="V11" s="2">
        <v>18.75</v>
      </c>
      <c r="W11" s="2">
        <v>21.1</v>
      </c>
      <c r="X11" s="5">
        <v>13.4</v>
      </c>
      <c r="Y11" s="5">
        <v>11.2</v>
      </c>
      <c r="Z11" s="2">
        <v>16.950000000000003</v>
      </c>
      <c r="AA11" s="2">
        <v>19.75</v>
      </c>
      <c r="AB11" s="2">
        <v>19.399999999999999</v>
      </c>
      <c r="AC11" s="2">
        <v>21.7</v>
      </c>
      <c r="AD11" s="2">
        <v>20.5</v>
      </c>
      <c r="AE11" s="5">
        <v>17.95</v>
      </c>
      <c r="AF11" s="5">
        <v>14.450000000000001</v>
      </c>
      <c r="AI11" s="4">
        <f>AVERAGE(B11:AF11)</f>
        <v>15.908064516129029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12"/>
      <c r="AI12" s="4"/>
    </row>
    <row r="13" spans="1:37" x14ac:dyDescent="0.2">
      <c r="A13" s="14" t="s">
        <v>10</v>
      </c>
      <c r="B13" s="7">
        <v>19811</v>
      </c>
      <c r="C13" s="25">
        <v>20628</v>
      </c>
      <c r="D13" s="7">
        <v>19008</v>
      </c>
      <c r="E13" s="7">
        <v>18098</v>
      </c>
      <c r="F13" s="7">
        <v>19601</v>
      </c>
      <c r="G13" s="7">
        <v>20222</v>
      </c>
      <c r="H13" s="7">
        <v>19535</v>
      </c>
      <c r="I13" s="7">
        <v>19616</v>
      </c>
      <c r="J13" s="7">
        <v>20046</v>
      </c>
      <c r="K13" s="7">
        <v>18889</v>
      </c>
      <c r="L13" s="7">
        <v>17916</v>
      </c>
      <c r="M13" s="7">
        <v>17996</v>
      </c>
      <c r="N13" s="7">
        <v>19042</v>
      </c>
      <c r="O13" s="7">
        <v>19082</v>
      </c>
      <c r="P13" s="7">
        <v>19426</v>
      </c>
      <c r="Q13" s="7">
        <v>19222</v>
      </c>
      <c r="R13" s="7">
        <v>17878</v>
      </c>
      <c r="S13" s="7">
        <v>16595</v>
      </c>
      <c r="T13" s="7">
        <v>19546</v>
      </c>
      <c r="U13" s="7">
        <v>19200</v>
      </c>
      <c r="V13" s="7">
        <v>18405</v>
      </c>
      <c r="W13" s="7">
        <v>19334</v>
      </c>
      <c r="X13" s="7">
        <v>19267</v>
      </c>
      <c r="Y13" s="7">
        <v>18724</v>
      </c>
      <c r="Z13" s="7">
        <v>17125</v>
      </c>
      <c r="AA13" s="7">
        <v>18962</v>
      </c>
      <c r="AB13" s="7">
        <v>19580</v>
      </c>
      <c r="AC13" s="7">
        <v>20047</v>
      </c>
      <c r="AD13" s="7">
        <v>19668</v>
      </c>
      <c r="AE13" s="7">
        <v>18826</v>
      </c>
      <c r="AF13" s="7">
        <v>17514</v>
      </c>
      <c r="AG13" s="7"/>
      <c r="AH13" s="7"/>
      <c r="AI13" s="24"/>
    </row>
    <row r="14" spans="1:37" x14ac:dyDescent="0.2">
      <c r="A14" s="14" t="s">
        <v>19</v>
      </c>
      <c r="B14" s="8">
        <v>0.85902777777777783</v>
      </c>
      <c r="C14" s="8">
        <v>0.85</v>
      </c>
      <c r="D14" s="8">
        <v>0.83472222222222225</v>
      </c>
      <c r="E14" s="8">
        <v>0.87986111111111109</v>
      </c>
      <c r="F14" s="8">
        <v>0.86041666666666661</v>
      </c>
      <c r="G14" s="8">
        <v>0.84722222222222221</v>
      </c>
      <c r="H14" s="8">
        <v>0.84722222222222221</v>
      </c>
      <c r="I14" s="8">
        <v>0.87152777777777779</v>
      </c>
      <c r="J14" s="8">
        <v>0.86458333333333337</v>
      </c>
      <c r="K14" s="8">
        <v>0.86041666666666661</v>
      </c>
      <c r="L14" s="8">
        <v>0.88541666666666663</v>
      </c>
      <c r="M14" s="8">
        <v>0.87430555555555556</v>
      </c>
      <c r="N14" s="8">
        <v>0.86944444444444446</v>
      </c>
      <c r="O14" s="8">
        <v>0.84791666666666676</v>
      </c>
      <c r="P14" s="8">
        <v>0.86736111111111114</v>
      </c>
      <c r="Q14" s="8">
        <v>0.86111111111111116</v>
      </c>
      <c r="R14" s="8">
        <v>0.86805555555555547</v>
      </c>
      <c r="S14" s="8">
        <v>0.88541666666666663</v>
      </c>
      <c r="T14" s="8">
        <v>0.86875000000000002</v>
      </c>
      <c r="U14" s="8">
        <v>0.87847222222222221</v>
      </c>
      <c r="V14" s="8">
        <v>0.88194444444444453</v>
      </c>
      <c r="W14" s="8">
        <v>0.85069444444444453</v>
      </c>
      <c r="X14" s="8">
        <v>0.84444444444444444</v>
      </c>
      <c r="Y14" s="8">
        <v>0.85833333333333339</v>
      </c>
      <c r="Z14" s="8">
        <v>0.875</v>
      </c>
      <c r="AA14" s="8">
        <v>0.86805555555555547</v>
      </c>
      <c r="AB14" s="8">
        <v>0.86111111111111116</v>
      </c>
      <c r="AC14" s="8">
        <v>0.86944444444444446</v>
      </c>
      <c r="AD14" s="8">
        <v>0.85069444444444453</v>
      </c>
      <c r="AE14" s="8">
        <v>0.86111111111111116</v>
      </c>
      <c r="AF14" s="8">
        <v>0.87708333333333333</v>
      </c>
      <c r="AI14" s="24"/>
    </row>
    <row r="15" spans="1:37" x14ac:dyDescent="0.2">
      <c r="AI15" s="24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 t="s">
        <v>13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7"/>
    </row>
    <row r="17" spans="1:35" x14ac:dyDescent="0.2">
      <c r="A17" s="19">
        <v>42644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16</v>
      </c>
      <c r="I17" s="5" t="s">
        <v>5</v>
      </c>
      <c r="J17" s="5" t="s">
        <v>6</v>
      </c>
      <c r="K17" s="5" t="s">
        <v>1</v>
      </c>
      <c r="L17" s="5" t="s">
        <v>2</v>
      </c>
      <c r="M17" s="5" t="s">
        <v>3</v>
      </c>
      <c r="N17" s="5" t="s">
        <v>4</v>
      </c>
      <c r="O17" s="5" t="s">
        <v>16</v>
      </c>
      <c r="P17" s="5" t="s">
        <v>5</v>
      </c>
      <c r="Q17" s="5" t="s">
        <v>6</v>
      </c>
      <c r="R17" s="5" t="s">
        <v>11</v>
      </c>
      <c r="S17" s="5" t="s">
        <v>2</v>
      </c>
      <c r="T17" s="5" t="s">
        <v>3</v>
      </c>
      <c r="U17" s="5" t="s">
        <v>4</v>
      </c>
      <c r="V17" s="5" t="s">
        <v>16</v>
      </c>
      <c r="W17" s="5" t="s">
        <v>5</v>
      </c>
      <c r="X17" s="5" t="s">
        <v>6</v>
      </c>
      <c r="Y17" s="5" t="s">
        <v>11</v>
      </c>
      <c r="Z17" s="5" t="s">
        <v>2</v>
      </c>
      <c r="AA17" s="5" t="s">
        <v>3</v>
      </c>
      <c r="AB17" s="5" t="s">
        <v>4</v>
      </c>
      <c r="AC17" s="5" t="s">
        <v>16</v>
      </c>
      <c r="AD17" s="5" t="s">
        <v>5</v>
      </c>
      <c r="AE17" s="5" t="s">
        <v>6</v>
      </c>
      <c r="AF17" s="5" t="s">
        <v>11</v>
      </c>
      <c r="AG17" s="5" t="s">
        <v>2</v>
      </c>
      <c r="AH17" s="5" t="s">
        <v>3</v>
      </c>
      <c r="AI17" s="20" t="s">
        <v>0</v>
      </c>
    </row>
    <row r="18" spans="1:35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5">
        <v>31</v>
      </c>
      <c r="AI18" s="20"/>
    </row>
    <row r="19" spans="1:35" x14ac:dyDescent="0.2">
      <c r="A19" s="14" t="s">
        <v>8</v>
      </c>
      <c r="B19" s="4"/>
      <c r="C19" s="4"/>
      <c r="D19" s="4">
        <v>335.5</v>
      </c>
      <c r="E19" s="4">
        <v>316.3</v>
      </c>
      <c r="F19" s="4">
        <v>358.8</v>
      </c>
      <c r="G19" s="4">
        <v>357.6</v>
      </c>
      <c r="H19" s="4">
        <v>355.7</v>
      </c>
      <c r="I19" s="4">
        <v>355.6</v>
      </c>
      <c r="J19" s="4">
        <v>358.5</v>
      </c>
      <c r="K19" s="4">
        <v>332.1</v>
      </c>
      <c r="L19" s="4">
        <v>298.5</v>
      </c>
      <c r="M19" s="4">
        <v>302.2</v>
      </c>
      <c r="N19" s="4">
        <v>349.6</v>
      </c>
      <c r="O19" s="4">
        <v>360.3</v>
      </c>
      <c r="P19" s="4">
        <v>359.5</v>
      </c>
      <c r="Q19" s="4">
        <v>361.7</v>
      </c>
      <c r="R19" s="4">
        <v>338.3</v>
      </c>
      <c r="S19" s="4">
        <v>313.89999999999998</v>
      </c>
      <c r="T19" s="4">
        <v>358.5</v>
      </c>
      <c r="U19" s="4">
        <v>362.3</v>
      </c>
      <c r="V19" s="4">
        <v>372.3</v>
      </c>
      <c r="W19" s="4">
        <v>372.5</v>
      </c>
      <c r="X19" s="4">
        <v>359.3</v>
      </c>
      <c r="Y19" s="4">
        <v>326.5</v>
      </c>
      <c r="Z19" s="4">
        <v>304.10000000000002</v>
      </c>
      <c r="AA19" s="4">
        <v>355.6</v>
      </c>
      <c r="AB19" s="4">
        <v>360.6</v>
      </c>
      <c r="AC19" s="4">
        <v>362.1</v>
      </c>
      <c r="AD19" s="4">
        <v>363.9</v>
      </c>
      <c r="AE19" s="4">
        <v>362</v>
      </c>
      <c r="AF19" s="4">
        <v>328.5</v>
      </c>
      <c r="AG19" s="4">
        <v>303.39999999999998</v>
      </c>
      <c r="AH19" s="4">
        <v>361.9</v>
      </c>
      <c r="AI19" s="4">
        <f>SUM(D19:AH19)</f>
        <v>10707.6</v>
      </c>
    </row>
    <row r="20" spans="1:35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24"/>
    </row>
    <row r="21" spans="1:35" x14ac:dyDescent="0.2">
      <c r="A21" s="14" t="s">
        <v>7</v>
      </c>
      <c r="C21" s="2"/>
      <c r="D21" s="2">
        <v>15.8</v>
      </c>
      <c r="E21" s="1">
        <v>15.15</v>
      </c>
      <c r="F21" s="1">
        <v>17.600000000000001</v>
      </c>
      <c r="G21" s="2">
        <v>18.399999999999999</v>
      </c>
      <c r="H21" s="2">
        <v>17.5</v>
      </c>
      <c r="I21" s="2">
        <v>16.350000000000001</v>
      </c>
      <c r="J21" s="2">
        <v>16.05</v>
      </c>
      <c r="K21" s="2">
        <v>13.5</v>
      </c>
      <c r="L21" s="5">
        <v>17.75</v>
      </c>
      <c r="M21" s="5">
        <v>17.75</v>
      </c>
      <c r="N21" s="5">
        <v>19</v>
      </c>
      <c r="O21" s="2">
        <v>22.15</v>
      </c>
      <c r="P21" s="2">
        <v>21.1</v>
      </c>
      <c r="Q21" s="2">
        <v>20.9</v>
      </c>
      <c r="R21" s="2">
        <v>20.3</v>
      </c>
      <c r="S21" s="5">
        <v>23.3</v>
      </c>
      <c r="T21" s="5">
        <v>18.149999999999999</v>
      </c>
      <c r="U21" s="2">
        <v>15.649999999999999</v>
      </c>
      <c r="V21" s="2">
        <v>14.15</v>
      </c>
      <c r="W21" s="2">
        <v>13.55</v>
      </c>
      <c r="X21" s="2">
        <v>14.2</v>
      </c>
      <c r="Y21" s="2">
        <v>18.450000000000003</v>
      </c>
      <c r="Z21" s="5">
        <v>19.75</v>
      </c>
      <c r="AA21" s="5">
        <v>18.450000000000003</v>
      </c>
      <c r="AB21" s="2">
        <v>18.2</v>
      </c>
      <c r="AC21" s="2">
        <v>18</v>
      </c>
      <c r="AD21" s="2">
        <v>14.65</v>
      </c>
      <c r="AE21" s="2">
        <v>11.25</v>
      </c>
      <c r="AF21" s="2">
        <v>18.95</v>
      </c>
      <c r="AG21" s="5">
        <v>21.3</v>
      </c>
      <c r="AH21" s="5">
        <v>23.4</v>
      </c>
      <c r="AI21" s="4">
        <f>AVERAGE(D21:AH21)</f>
        <v>17.764516129032252</v>
      </c>
    </row>
    <row r="23" spans="1:35" x14ac:dyDescent="0.2">
      <c r="A23" s="14" t="s">
        <v>10</v>
      </c>
      <c r="B23" s="7"/>
      <c r="C23" s="7"/>
      <c r="D23" s="7">
        <v>16995</v>
      </c>
      <c r="E23" s="7">
        <v>16865</v>
      </c>
      <c r="F23" s="7">
        <v>18340</v>
      </c>
      <c r="G23" s="7">
        <v>18105</v>
      </c>
      <c r="H23" s="7">
        <v>18151</v>
      </c>
      <c r="I23" s="7">
        <v>18015</v>
      </c>
      <c r="J23" s="7">
        <v>17971</v>
      </c>
      <c r="K23" s="7">
        <v>16710</v>
      </c>
      <c r="L23" s="7">
        <v>15410</v>
      </c>
      <c r="M23" s="7">
        <v>16393</v>
      </c>
      <c r="N23" s="7">
        <v>17991</v>
      </c>
      <c r="O23" s="7">
        <v>18066</v>
      </c>
      <c r="P23" s="7">
        <v>18115</v>
      </c>
      <c r="Q23" s="7">
        <v>18074</v>
      </c>
      <c r="R23" s="7">
        <v>16984</v>
      </c>
      <c r="S23" s="7">
        <v>16533</v>
      </c>
      <c r="T23" s="7">
        <v>18163</v>
      </c>
      <c r="U23" s="7">
        <v>18430</v>
      </c>
      <c r="V23" s="25">
        <v>19051</v>
      </c>
      <c r="W23" s="7">
        <v>18708</v>
      </c>
      <c r="X23" s="7">
        <v>17895</v>
      </c>
      <c r="Y23" s="7">
        <v>16608</v>
      </c>
      <c r="Z23" s="7">
        <v>16218</v>
      </c>
      <c r="AA23" s="7">
        <v>18064</v>
      </c>
      <c r="AB23" s="7">
        <v>18174</v>
      </c>
      <c r="AC23" s="7">
        <v>18341</v>
      </c>
      <c r="AD23" s="7">
        <v>18577</v>
      </c>
      <c r="AE23" s="7">
        <v>18118</v>
      </c>
      <c r="AF23" s="7">
        <v>16676</v>
      </c>
      <c r="AG23" s="7">
        <v>16258</v>
      </c>
      <c r="AH23" s="7">
        <v>18537</v>
      </c>
    </row>
    <row r="24" spans="1:35" x14ac:dyDescent="0.2">
      <c r="A24" s="14" t="s">
        <v>19</v>
      </c>
      <c r="B24" s="8"/>
      <c r="C24" s="8"/>
      <c r="D24" s="8">
        <v>0.85763888888888884</v>
      </c>
      <c r="E24" s="8">
        <v>0.87638888888888899</v>
      </c>
      <c r="F24" s="8">
        <v>0.85486111111111107</v>
      </c>
      <c r="G24" s="8">
        <v>0.86388888888888893</v>
      </c>
      <c r="H24" s="8">
        <v>0.86736111111111114</v>
      </c>
      <c r="I24" s="8">
        <v>0.87083333333333324</v>
      </c>
      <c r="J24" s="8">
        <v>0.87152777777777779</v>
      </c>
      <c r="K24" s="8">
        <v>0.87847222222222221</v>
      </c>
      <c r="L24" s="8">
        <v>0.86458333333333337</v>
      </c>
      <c r="M24" s="8">
        <v>0.87708333333333333</v>
      </c>
      <c r="N24" s="8">
        <v>0.84791666666666676</v>
      </c>
      <c r="O24" s="8">
        <v>0.8520833333333333</v>
      </c>
      <c r="P24" s="8">
        <v>0.86805555555555547</v>
      </c>
      <c r="Q24" s="8">
        <v>0.84444444444444444</v>
      </c>
      <c r="R24" s="8">
        <v>0.87152777777777779</v>
      </c>
      <c r="S24" s="8">
        <v>0.87847222222222221</v>
      </c>
      <c r="T24" s="8">
        <v>0.87152777777777779</v>
      </c>
      <c r="U24" s="8">
        <v>0.87083333333333324</v>
      </c>
      <c r="V24" s="8">
        <v>0.85069444444444453</v>
      </c>
      <c r="W24" s="8">
        <v>0.86458333333333337</v>
      </c>
      <c r="X24" s="8">
        <v>0.86805555555555547</v>
      </c>
      <c r="Y24" s="8">
        <v>0.85833333333333339</v>
      </c>
      <c r="Z24" s="8">
        <v>0.8833333333333333</v>
      </c>
      <c r="AA24" s="8">
        <v>0.86458333333333337</v>
      </c>
      <c r="AB24" s="8">
        <v>0.86944444444444446</v>
      </c>
      <c r="AC24" s="8">
        <v>0.86736111111111114</v>
      </c>
      <c r="AD24" s="8">
        <v>0.875</v>
      </c>
      <c r="AE24" s="8">
        <v>0.8618055555555556</v>
      </c>
      <c r="AF24" s="8">
        <v>0.8569444444444444</v>
      </c>
      <c r="AG24" s="8">
        <v>0.88055555555555554</v>
      </c>
      <c r="AH24" s="8">
        <v>0.87083333333333324</v>
      </c>
      <c r="AI24" s="26"/>
    </row>
    <row r="25" spans="1:35" x14ac:dyDescent="0.2">
      <c r="F25" s="29"/>
    </row>
  </sheetData>
  <mergeCells count="2">
    <mergeCell ref="I1:P1"/>
    <mergeCell ref="I2:P2"/>
  </mergeCells>
  <phoneticPr fontId="0" type="noConversion"/>
  <pageMargins left="0.39370078740157483" right="0.75" top="0.59055118110236227" bottom="1" header="0" footer="0"/>
  <pageSetup paperSize="9" scale="36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4" width="8.7109375" style="5" customWidth="1"/>
    <col min="35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A6" s="12"/>
      <c r="AB6" s="12" t="s">
        <v>12</v>
      </c>
      <c r="AD6" s="12"/>
      <c r="AE6" s="12"/>
      <c r="AF6" s="12"/>
      <c r="AG6" s="12"/>
    </row>
    <row r="7" spans="1:37" x14ac:dyDescent="0.2">
      <c r="A7" s="19">
        <v>42309</v>
      </c>
      <c r="B7" s="5" t="s">
        <v>2</v>
      </c>
      <c r="C7" s="5" t="s">
        <v>3</v>
      </c>
      <c r="D7" s="5" t="s">
        <v>4</v>
      </c>
      <c r="E7" s="5" t="s">
        <v>16</v>
      </c>
      <c r="F7" s="5" t="s">
        <v>5</v>
      </c>
      <c r="G7" s="5" t="s">
        <v>6</v>
      </c>
      <c r="H7" s="5" t="s">
        <v>1</v>
      </c>
      <c r="I7" s="5" t="s">
        <v>2</v>
      </c>
      <c r="J7" s="5" t="s">
        <v>3</v>
      </c>
      <c r="K7" s="5" t="s">
        <v>4</v>
      </c>
      <c r="L7" s="5" t="s">
        <v>16</v>
      </c>
      <c r="M7" s="5" t="s">
        <v>5</v>
      </c>
      <c r="N7" s="5" t="s">
        <v>6</v>
      </c>
      <c r="O7" s="5" t="s">
        <v>1</v>
      </c>
      <c r="P7" s="5" t="s">
        <v>2</v>
      </c>
      <c r="Q7" s="5" t="s">
        <v>3</v>
      </c>
      <c r="R7" s="5" t="s">
        <v>4</v>
      </c>
      <c r="S7" s="5" t="s">
        <v>16</v>
      </c>
      <c r="T7" s="5" t="s">
        <v>5</v>
      </c>
      <c r="U7" s="5" t="s">
        <v>6</v>
      </c>
      <c r="V7" s="5" t="s">
        <v>1</v>
      </c>
      <c r="W7" s="5" t="s">
        <v>2</v>
      </c>
      <c r="X7" s="5" t="s">
        <v>3</v>
      </c>
      <c r="Y7" s="5" t="s">
        <v>4</v>
      </c>
      <c r="Z7" s="5" t="s">
        <v>16</v>
      </c>
      <c r="AA7" s="5" t="s">
        <v>5</v>
      </c>
      <c r="AB7" s="5" t="s">
        <v>6</v>
      </c>
      <c r="AC7" s="5" t="s">
        <v>1</v>
      </c>
      <c r="AD7" s="5" t="s">
        <v>2</v>
      </c>
      <c r="AE7" s="5" t="s">
        <v>3</v>
      </c>
      <c r="AH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H8" s="20"/>
      <c r="AI8" s="22"/>
      <c r="AK8" s="23"/>
    </row>
    <row r="9" spans="1:37" x14ac:dyDescent="0.2">
      <c r="A9" s="14" t="str">
        <f>+A19</f>
        <v>Demanda</v>
      </c>
      <c r="B9" s="4">
        <v>321.89999999999998</v>
      </c>
      <c r="C9" s="4">
        <v>370</v>
      </c>
      <c r="D9" s="4">
        <v>377.5</v>
      </c>
      <c r="E9" s="4">
        <v>372.2</v>
      </c>
      <c r="F9" s="4">
        <v>370.9</v>
      </c>
      <c r="G9" s="4">
        <v>373.5</v>
      </c>
      <c r="H9" s="4">
        <v>346.6</v>
      </c>
      <c r="I9" s="4">
        <v>325.2</v>
      </c>
      <c r="J9" s="4">
        <v>394.3</v>
      </c>
      <c r="K9" s="4">
        <v>397.4</v>
      </c>
      <c r="L9" s="4">
        <v>394.6</v>
      </c>
      <c r="M9" s="4">
        <v>396.3</v>
      </c>
      <c r="N9" s="4">
        <v>387.8</v>
      </c>
      <c r="O9" s="4">
        <v>360.4</v>
      </c>
      <c r="P9" s="4">
        <v>341.4</v>
      </c>
      <c r="Q9" s="4">
        <v>402</v>
      </c>
      <c r="R9" s="4">
        <v>405.1</v>
      </c>
      <c r="S9" s="4">
        <v>397</v>
      </c>
      <c r="T9" s="4">
        <v>379.5</v>
      </c>
      <c r="U9" s="4">
        <v>367.5</v>
      </c>
      <c r="V9" s="4">
        <v>338.8</v>
      </c>
      <c r="W9" s="4">
        <v>321.39999999999998</v>
      </c>
      <c r="X9" s="4">
        <v>375.6</v>
      </c>
      <c r="Y9" s="4">
        <v>375.7</v>
      </c>
      <c r="Z9" s="4">
        <v>397.1</v>
      </c>
      <c r="AA9" s="4">
        <v>401.7</v>
      </c>
      <c r="AB9" s="4">
        <v>347</v>
      </c>
      <c r="AC9" s="4">
        <v>334.3</v>
      </c>
      <c r="AD9" s="4">
        <v>314.2</v>
      </c>
      <c r="AE9" s="4">
        <v>382.5</v>
      </c>
      <c r="AF9" s="4"/>
      <c r="AG9" s="4"/>
      <c r="AH9" s="4">
        <f>SUM(B9:AE9)</f>
        <v>11069.400000000001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4"/>
    </row>
    <row r="11" spans="1:37" x14ac:dyDescent="0.2">
      <c r="A11" s="14" t="s">
        <v>7</v>
      </c>
      <c r="B11" s="2">
        <v>16.899999999999999</v>
      </c>
      <c r="C11" s="2">
        <v>16.899999999999999</v>
      </c>
      <c r="D11" s="2">
        <v>17.899999999999999</v>
      </c>
      <c r="E11" s="2">
        <v>17.100000000000001</v>
      </c>
      <c r="F11" s="2">
        <v>16.450000000000003</v>
      </c>
      <c r="G11" s="2">
        <v>19.8</v>
      </c>
      <c r="H11" s="2">
        <v>21.85</v>
      </c>
      <c r="I11" s="2">
        <v>23.15</v>
      </c>
      <c r="J11" s="2">
        <v>23.5</v>
      </c>
      <c r="K11" s="2">
        <v>22.9</v>
      </c>
      <c r="L11" s="2">
        <v>21.7</v>
      </c>
      <c r="M11" s="2">
        <v>20.100000000000001</v>
      </c>
      <c r="N11" s="2">
        <v>18</v>
      </c>
      <c r="O11" s="2">
        <v>21.3</v>
      </c>
      <c r="P11" s="2">
        <v>24.85</v>
      </c>
      <c r="Q11" s="2">
        <v>24.65</v>
      </c>
      <c r="R11" s="2">
        <v>21.6</v>
      </c>
      <c r="S11" s="2">
        <v>19.5</v>
      </c>
      <c r="T11" s="2">
        <v>15.7</v>
      </c>
      <c r="U11" s="2">
        <v>15.65</v>
      </c>
      <c r="V11" s="2">
        <v>19.649999999999999</v>
      </c>
      <c r="W11" s="2">
        <v>20.5</v>
      </c>
      <c r="X11" s="2">
        <v>20.399999999999999</v>
      </c>
      <c r="Y11" s="2">
        <v>19.600000000000001</v>
      </c>
      <c r="Z11" s="2">
        <v>21.05</v>
      </c>
      <c r="AA11" s="2">
        <v>20.65</v>
      </c>
      <c r="AB11" s="2">
        <v>20.3</v>
      </c>
      <c r="AC11" s="2">
        <v>20</v>
      </c>
      <c r="AD11" s="2">
        <v>19.55</v>
      </c>
      <c r="AE11" s="2">
        <v>23.8</v>
      </c>
      <c r="AF11" s="2"/>
      <c r="AG11" s="2"/>
      <c r="AH11" s="4">
        <f>AVERAGE(B11:AE11)</f>
        <v>20.166666666666664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4"/>
    </row>
    <row r="13" spans="1:37" x14ac:dyDescent="0.2">
      <c r="A13" s="14" t="s">
        <v>10</v>
      </c>
      <c r="B13" s="7">
        <v>17161</v>
      </c>
      <c r="C13" s="7">
        <v>19100</v>
      </c>
      <c r="D13" s="7">
        <v>18951</v>
      </c>
      <c r="E13" s="7">
        <v>19059</v>
      </c>
      <c r="F13" s="7">
        <v>18895</v>
      </c>
      <c r="G13" s="7">
        <v>18879</v>
      </c>
      <c r="H13" s="7">
        <v>17607</v>
      </c>
      <c r="I13" s="7">
        <v>17356</v>
      </c>
      <c r="J13" s="7">
        <v>19689</v>
      </c>
      <c r="K13" s="7">
        <v>20000</v>
      </c>
      <c r="L13" s="6">
        <v>19852</v>
      </c>
      <c r="M13" s="6">
        <v>19702</v>
      </c>
      <c r="N13" s="6">
        <v>19142</v>
      </c>
      <c r="O13" s="6">
        <v>18415</v>
      </c>
      <c r="P13" s="6">
        <v>18240</v>
      </c>
      <c r="Q13" s="25">
        <v>20411</v>
      </c>
      <c r="R13" s="6">
        <v>20053</v>
      </c>
      <c r="S13" s="6">
        <v>19604</v>
      </c>
      <c r="T13" s="6">
        <v>18834</v>
      </c>
      <c r="U13" s="6">
        <v>18259</v>
      </c>
      <c r="V13" s="6">
        <v>17255</v>
      </c>
      <c r="W13" s="6">
        <v>16990</v>
      </c>
      <c r="X13" s="6">
        <v>19027</v>
      </c>
      <c r="Y13" s="6">
        <v>19270</v>
      </c>
      <c r="Z13" s="6">
        <v>20052</v>
      </c>
      <c r="AA13" s="6">
        <v>19634</v>
      </c>
      <c r="AB13" s="6">
        <v>17166</v>
      </c>
      <c r="AC13" s="6">
        <v>16934</v>
      </c>
      <c r="AD13" s="6">
        <v>16724</v>
      </c>
      <c r="AE13" s="6">
        <v>19551</v>
      </c>
      <c r="AF13" s="6"/>
      <c r="AG13" s="6"/>
      <c r="AH13" s="24"/>
    </row>
    <row r="14" spans="1:37" x14ac:dyDescent="0.2">
      <c r="A14" s="14" t="s">
        <v>19</v>
      </c>
      <c r="B14" s="8">
        <v>0.90833333333333333</v>
      </c>
      <c r="C14" s="8">
        <v>0.86388888888888893</v>
      </c>
      <c r="D14" s="8">
        <v>0.8520833333333333</v>
      </c>
      <c r="E14" s="8">
        <v>0.8652777777777777</v>
      </c>
      <c r="F14" s="8">
        <v>0.87291666666666667</v>
      </c>
      <c r="G14" s="8">
        <v>0.8520833333333333</v>
      </c>
      <c r="H14" s="8">
        <v>0.86111111111111116</v>
      </c>
      <c r="I14" s="8">
        <v>0.89583333333333337</v>
      </c>
      <c r="J14" s="8">
        <v>0.8666666666666667</v>
      </c>
      <c r="K14" s="8">
        <v>0.87291666666666667</v>
      </c>
      <c r="L14" s="8">
        <v>0.87152777777777779</v>
      </c>
      <c r="M14" s="8">
        <v>0.86805555555555547</v>
      </c>
      <c r="N14" s="8">
        <v>0.85902777777777783</v>
      </c>
      <c r="O14" s="8">
        <v>0.875</v>
      </c>
      <c r="P14" s="8">
        <v>0.88055555555555554</v>
      </c>
      <c r="Q14" s="8">
        <v>0.86944444444444446</v>
      </c>
      <c r="R14" s="8">
        <v>0.8666666666666667</v>
      </c>
      <c r="S14" s="8">
        <v>0.87152777777777779</v>
      </c>
      <c r="T14" s="8">
        <v>0.88194444444444453</v>
      </c>
      <c r="U14" s="8">
        <v>0.87569444444444444</v>
      </c>
      <c r="V14" s="8">
        <v>0.86944444444444446</v>
      </c>
      <c r="W14" s="8">
        <v>0.87569444444444444</v>
      </c>
      <c r="X14" s="8">
        <v>0.87291666666666667</v>
      </c>
      <c r="Y14" s="8">
        <v>0.875</v>
      </c>
      <c r="Z14" s="8">
        <v>0.88611111111111107</v>
      </c>
      <c r="AA14" s="8">
        <v>0.87777777777777777</v>
      </c>
      <c r="AB14" s="8">
        <v>0.88541666666666663</v>
      </c>
      <c r="AC14" s="8">
        <v>0.87847222222222221</v>
      </c>
      <c r="AD14" s="8">
        <v>0.89930555555555547</v>
      </c>
      <c r="AE14" s="8">
        <v>0.89027777777777783</v>
      </c>
      <c r="AF14" s="8"/>
      <c r="AG14" s="8"/>
      <c r="AH14" s="24"/>
    </row>
    <row r="15" spans="1:37" x14ac:dyDescent="0.2">
      <c r="AH15" s="24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AB16" s="12"/>
      <c r="AE16" s="12" t="s">
        <v>12</v>
      </c>
      <c r="AF16" s="12"/>
      <c r="AG16" s="12"/>
      <c r="AH16" s="27"/>
    </row>
    <row r="17" spans="1:34" x14ac:dyDescent="0.2">
      <c r="A17" s="19">
        <v>42675</v>
      </c>
      <c r="D17" s="5" t="s">
        <v>4</v>
      </c>
      <c r="E17" s="5" t="s">
        <v>16</v>
      </c>
      <c r="F17" s="5" t="s">
        <v>5</v>
      </c>
      <c r="G17" s="5" t="s">
        <v>6</v>
      </c>
      <c r="H17" s="5" t="s">
        <v>1</v>
      </c>
      <c r="I17" s="5" t="s">
        <v>2</v>
      </c>
      <c r="J17" s="5" t="s">
        <v>3</v>
      </c>
      <c r="K17" s="5" t="s">
        <v>4</v>
      </c>
      <c r="L17" s="5" t="s">
        <v>16</v>
      </c>
      <c r="M17" s="5" t="s">
        <v>5</v>
      </c>
      <c r="N17" s="5" t="s">
        <v>6</v>
      </c>
      <c r="O17" s="5" t="s">
        <v>1</v>
      </c>
      <c r="P17" s="5" t="s">
        <v>2</v>
      </c>
      <c r="Q17" s="5" t="s">
        <v>3</v>
      </c>
      <c r="R17" s="5" t="s">
        <v>4</v>
      </c>
      <c r="S17" s="5" t="s">
        <v>16</v>
      </c>
      <c r="T17" s="5" t="s">
        <v>5</v>
      </c>
      <c r="U17" s="5" t="s">
        <v>6</v>
      </c>
      <c r="V17" s="5" t="s">
        <v>1</v>
      </c>
      <c r="W17" s="5" t="s">
        <v>2</v>
      </c>
      <c r="X17" s="5" t="s">
        <v>3</v>
      </c>
      <c r="Y17" s="5" t="s">
        <v>4</v>
      </c>
      <c r="Z17" s="5" t="s">
        <v>16</v>
      </c>
      <c r="AA17" s="5" t="s">
        <v>5</v>
      </c>
      <c r="AB17" s="5" t="s">
        <v>6</v>
      </c>
      <c r="AC17" s="5" t="s">
        <v>1</v>
      </c>
      <c r="AD17" s="5" t="s">
        <v>2</v>
      </c>
      <c r="AE17" s="5" t="s">
        <v>3</v>
      </c>
      <c r="AF17" s="5" t="s">
        <v>4</v>
      </c>
      <c r="AG17" s="5" t="s">
        <v>16</v>
      </c>
      <c r="AH17" s="20" t="s">
        <v>0</v>
      </c>
    </row>
    <row r="18" spans="1:34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</row>
    <row r="19" spans="1:34" x14ac:dyDescent="0.2">
      <c r="A19" s="14" t="s">
        <v>8</v>
      </c>
      <c r="B19" s="4"/>
      <c r="C19" s="4"/>
      <c r="D19" s="4">
        <v>371.16</v>
      </c>
      <c r="E19" s="4">
        <v>359</v>
      </c>
      <c r="F19" s="4">
        <v>358.7</v>
      </c>
      <c r="G19" s="4">
        <v>366.2</v>
      </c>
      <c r="H19" s="4">
        <v>353.4</v>
      </c>
      <c r="I19" s="4">
        <v>350.8</v>
      </c>
      <c r="J19" s="4">
        <v>386.9</v>
      </c>
      <c r="K19" s="4">
        <v>376.2</v>
      </c>
      <c r="L19" s="4">
        <v>387.2</v>
      </c>
      <c r="M19" s="4">
        <v>392.5</v>
      </c>
      <c r="N19" s="4">
        <v>370.6</v>
      </c>
      <c r="O19" s="4">
        <v>344</v>
      </c>
      <c r="P19" s="4">
        <v>320</v>
      </c>
      <c r="Q19" s="4">
        <v>380.2</v>
      </c>
      <c r="R19" s="4">
        <v>399.7</v>
      </c>
      <c r="S19" s="4">
        <v>372.8</v>
      </c>
      <c r="T19" s="4">
        <v>353.5</v>
      </c>
      <c r="U19" s="4">
        <v>351.9</v>
      </c>
      <c r="V19" s="4">
        <v>331.1</v>
      </c>
      <c r="W19" s="4">
        <v>308.89999999999998</v>
      </c>
      <c r="X19" s="4">
        <v>344.1</v>
      </c>
      <c r="Y19" s="4">
        <v>353.1</v>
      </c>
      <c r="Z19" s="4">
        <v>366.8</v>
      </c>
      <c r="AA19" s="4">
        <v>387.1</v>
      </c>
      <c r="AB19" s="4">
        <v>413.2</v>
      </c>
      <c r="AC19" s="4">
        <v>375.5</v>
      </c>
      <c r="AD19" s="4">
        <v>324.5</v>
      </c>
      <c r="AE19" s="4">
        <v>322.10000000000002</v>
      </c>
      <c r="AF19" s="4">
        <v>382.5</v>
      </c>
      <c r="AG19" s="4">
        <v>399</v>
      </c>
      <c r="AH19" s="4">
        <f>SUM(D19:AG19)</f>
        <v>10902.660000000002</v>
      </c>
    </row>
    <row r="20" spans="1:34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"/>
    </row>
    <row r="21" spans="1:34" ht="15" x14ac:dyDescent="0.2">
      <c r="A21" s="14" t="s">
        <v>7</v>
      </c>
      <c r="C21" s="3"/>
      <c r="D21" s="2">
        <v>16.850000000000001</v>
      </c>
      <c r="E21" s="2">
        <v>13.95</v>
      </c>
      <c r="F21" s="2">
        <v>19.7</v>
      </c>
      <c r="G21" s="2">
        <v>23.3</v>
      </c>
      <c r="H21" s="2">
        <v>24.35</v>
      </c>
      <c r="I21" s="2">
        <v>27.1</v>
      </c>
      <c r="J21" s="2">
        <v>20.7</v>
      </c>
      <c r="K21" s="2">
        <v>18.649999999999999</v>
      </c>
      <c r="L21" s="2">
        <v>24.15</v>
      </c>
      <c r="M21" s="2">
        <v>22.200000000000003</v>
      </c>
      <c r="N21" s="2">
        <v>18.8</v>
      </c>
      <c r="O21" s="2">
        <v>22.25</v>
      </c>
      <c r="P21" s="2">
        <v>19.55</v>
      </c>
      <c r="Q21" s="2">
        <v>22.55</v>
      </c>
      <c r="R21" s="2">
        <v>25.05</v>
      </c>
      <c r="S21" s="2">
        <v>20.6</v>
      </c>
      <c r="T21" s="2">
        <v>15.100000000000001</v>
      </c>
      <c r="U21" s="2">
        <v>14.6</v>
      </c>
      <c r="V21" s="2">
        <v>19.8</v>
      </c>
      <c r="W21" s="2">
        <v>21.75</v>
      </c>
      <c r="X21" s="2">
        <v>16</v>
      </c>
      <c r="Y21" s="2">
        <v>17.25</v>
      </c>
      <c r="Z21" s="2">
        <v>21.1</v>
      </c>
      <c r="AA21" s="2">
        <v>23.85</v>
      </c>
      <c r="AB21" s="2">
        <v>26.65</v>
      </c>
      <c r="AC21" s="2">
        <v>22.85</v>
      </c>
      <c r="AD21" s="2">
        <v>23.1</v>
      </c>
      <c r="AE21" s="2">
        <v>23.45</v>
      </c>
      <c r="AF21" s="2">
        <v>23</v>
      </c>
      <c r="AG21" s="2">
        <v>23.85</v>
      </c>
      <c r="AH21" s="4">
        <f>AVERAGE(D21:AG21)</f>
        <v>21.070000000000007</v>
      </c>
    </row>
    <row r="22" spans="1:34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4" x14ac:dyDescent="0.2">
      <c r="A23" s="14" t="s">
        <v>10</v>
      </c>
      <c r="B23" s="7"/>
      <c r="C23" s="7"/>
      <c r="D23" s="7">
        <v>18153</v>
      </c>
      <c r="E23" s="7">
        <v>18037</v>
      </c>
      <c r="F23" s="7">
        <v>18025</v>
      </c>
      <c r="G23" s="7">
        <v>18365</v>
      </c>
      <c r="H23" s="7">
        <v>18118</v>
      </c>
      <c r="I23" s="7">
        <v>18731</v>
      </c>
      <c r="J23" s="7">
        <v>18564</v>
      </c>
      <c r="K23" s="7">
        <v>18927</v>
      </c>
      <c r="L23" s="7">
        <v>19113</v>
      </c>
      <c r="M23" s="6">
        <v>19451</v>
      </c>
      <c r="N23" s="6">
        <v>18111</v>
      </c>
      <c r="O23" s="6">
        <v>17431</v>
      </c>
      <c r="P23" s="6">
        <v>16594</v>
      </c>
      <c r="Q23" s="6">
        <v>19207</v>
      </c>
      <c r="R23" s="6">
        <v>19518</v>
      </c>
      <c r="S23" s="6">
        <v>18109</v>
      </c>
      <c r="T23" s="6">
        <v>17790</v>
      </c>
      <c r="U23" s="6">
        <v>17620</v>
      </c>
      <c r="V23" s="6">
        <v>16770</v>
      </c>
      <c r="W23" s="6">
        <v>16308</v>
      </c>
      <c r="X23" s="6">
        <v>17708</v>
      </c>
      <c r="Y23" s="6">
        <v>17954</v>
      </c>
      <c r="Z23" s="6">
        <v>18832</v>
      </c>
      <c r="AA23" s="6">
        <v>19679</v>
      </c>
      <c r="AB23" s="25">
        <v>20425</v>
      </c>
      <c r="AC23" s="6">
        <v>17794</v>
      </c>
      <c r="AD23" s="6">
        <v>16598</v>
      </c>
      <c r="AE23" s="6">
        <v>16815</v>
      </c>
      <c r="AF23" s="6">
        <v>19324</v>
      </c>
      <c r="AG23" s="6">
        <v>19606</v>
      </c>
      <c r="AH23" s="28"/>
    </row>
    <row r="24" spans="1:34" x14ac:dyDescent="0.2">
      <c r="A24" s="14" t="s">
        <v>19</v>
      </c>
      <c r="C24" s="8"/>
      <c r="D24" s="8">
        <v>0.8520833333333333</v>
      </c>
      <c r="E24" s="8">
        <v>0.87708333333333333</v>
      </c>
      <c r="F24" s="8">
        <v>0.87222222222222223</v>
      </c>
      <c r="G24" s="8">
        <v>0.85069444444444453</v>
      </c>
      <c r="H24" s="8">
        <v>0.87152777777777779</v>
      </c>
      <c r="I24" s="8">
        <v>0.8881944444444444</v>
      </c>
      <c r="J24" s="8">
        <v>0.86388888888888893</v>
      </c>
      <c r="K24" s="8">
        <v>0.87222222222222223</v>
      </c>
      <c r="L24" s="8">
        <v>0.87222222222222223</v>
      </c>
      <c r="M24" s="8">
        <v>0.86319444444444438</v>
      </c>
      <c r="N24" s="8">
        <v>0.86736111111111114</v>
      </c>
      <c r="O24" s="8">
        <v>0.87708333333333333</v>
      </c>
      <c r="P24" s="8">
        <v>0.90069444444444446</v>
      </c>
      <c r="Q24" s="8">
        <v>0.87013888888888891</v>
      </c>
      <c r="R24" s="8">
        <v>0.86111111111111116</v>
      </c>
      <c r="S24" s="8">
        <v>0.8652777777777777</v>
      </c>
      <c r="T24" s="8">
        <v>0.87847222222222221</v>
      </c>
      <c r="U24" s="8">
        <v>0.87986111111111109</v>
      </c>
      <c r="V24" s="8">
        <v>0.87777777777777777</v>
      </c>
      <c r="W24" s="8">
        <v>0.87569444444444444</v>
      </c>
      <c r="X24" s="8">
        <v>0.87361111111111101</v>
      </c>
      <c r="Y24" s="8">
        <v>0.87916666666666676</v>
      </c>
      <c r="Z24" s="8">
        <v>0.87430555555555556</v>
      </c>
      <c r="AA24" s="8">
        <v>0.87152777777777779</v>
      </c>
      <c r="AB24" s="8">
        <v>0.87291666666666667</v>
      </c>
      <c r="AC24" s="8">
        <v>0.8847222222222223</v>
      </c>
      <c r="AD24" s="8">
        <v>0.88750000000000007</v>
      </c>
      <c r="AE24" s="8">
        <v>0.89097222222222217</v>
      </c>
      <c r="AF24" s="8">
        <v>0.86805555555555547</v>
      </c>
      <c r="AG24" s="8">
        <v>0.88888888888888884</v>
      </c>
      <c r="AH24" s="8"/>
    </row>
    <row r="25" spans="1:34" x14ac:dyDescent="0.2">
      <c r="AH25" s="26"/>
    </row>
  </sheetData>
  <mergeCells count="2">
    <mergeCell ref="I1:P1"/>
    <mergeCell ref="I2:P2"/>
  </mergeCells>
  <phoneticPr fontId="0" type="noConversion"/>
  <pageMargins left="0.78740157480314965" right="0.75" top="0.59055118110236227" bottom="0.39370078740157483" header="0" footer="0"/>
  <pageSetup paperSize="9" scale="3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5" width="8.7109375" style="5" customWidth="1"/>
    <col min="36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5" t="s">
        <v>12</v>
      </c>
      <c r="I6" s="5" t="s">
        <v>12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12</v>
      </c>
      <c r="AA6" s="12"/>
      <c r="AB6" s="12"/>
      <c r="AC6" s="12"/>
      <c r="AD6" s="12"/>
      <c r="AE6" s="12"/>
      <c r="AF6" s="12"/>
      <c r="AG6" s="12"/>
      <c r="AH6" s="12"/>
    </row>
    <row r="7" spans="1:37" x14ac:dyDescent="0.2">
      <c r="A7" s="19">
        <v>42339</v>
      </c>
      <c r="B7" s="5" t="s">
        <v>4</v>
      </c>
      <c r="C7" s="9" t="s">
        <v>16</v>
      </c>
      <c r="D7" s="5" t="s">
        <v>5</v>
      </c>
      <c r="E7" s="5" t="s">
        <v>6</v>
      </c>
      <c r="F7" s="5" t="s">
        <v>1</v>
      </c>
      <c r="G7" s="5" t="s">
        <v>2</v>
      </c>
      <c r="H7" s="5" t="s">
        <v>3</v>
      </c>
      <c r="I7" s="5" t="s">
        <v>4</v>
      </c>
      <c r="J7" s="5" t="s">
        <v>16</v>
      </c>
      <c r="K7" s="5" t="s">
        <v>5</v>
      </c>
      <c r="L7" s="5" t="s">
        <v>6</v>
      </c>
      <c r="M7" s="5" t="s">
        <v>1</v>
      </c>
      <c r="N7" s="5" t="s">
        <v>2</v>
      </c>
      <c r="O7" s="5" t="s">
        <v>3</v>
      </c>
      <c r="P7" s="5" t="s">
        <v>4</v>
      </c>
      <c r="Q7" s="5" t="s">
        <v>16</v>
      </c>
      <c r="R7" s="5" t="s">
        <v>5</v>
      </c>
      <c r="S7" s="5" t="s">
        <v>6</v>
      </c>
      <c r="T7" s="5" t="s">
        <v>11</v>
      </c>
      <c r="U7" s="5" t="s">
        <v>2</v>
      </c>
      <c r="V7" s="5" t="s">
        <v>3</v>
      </c>
      <c r="W7" s="5" t="s">
        <v>4</v>
      </c>
      <c r="X7" s="5" t="s">
        <v>16</v>
      </c>
      <c r="Y7" s="5" t="s">
        <v>5</v>
      </c>
      <c r="Z7" s="5" t="s">
        <v>6</v>
      </c>
      <c r="AA7" s="5" t="s">
        <v>11</v>
      </c>
      <c r="AB7" s="5" t="s">
        <v>2</v>
      </c>
      <c r="AC7" s="5" t="s">
        <v>3</v>
      </c>
      <c r="AD7" s="5" t="s">
        <v>4</v>
      </c>
      <c r="AE7" s="5" t="s">
        <v>16</v>
      </c>
      <c r="AF7" s="5" t="s">
        <v>5</v>
      </c>
      <c r="AI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K8" s="23"/>
    </row>
    <row r="9" spans="1:37" x14ac:dyDescent="0.2">
      <c r="A9" s="14" t="str">
        <f>+A19</f>
        <v>Demanda</v>
      </c>
      <c r="B9" s="4">
        <v>406.8</v>
      </c>
      <c r="C9" s="4">
        <v>413.2</v>
      </c>
      <c r="D9" s="4">
        <v>422.7</v>
      </c>
      <c r="E9" s="4">
        <v>425.4</v>
      </c>
      <c r="F9" s="4">
        <v>368.4</v>
      </c>
      <c r="G9" s="4">
        <v>322.60000000000002</v>
      </c>
      <c r="H9" s="4">
        <v>339.5</v>
      </c>
      <c r="I9" s="4">
        <v>354.9</v>
      </c>
      <c r="J9" s="4">
        <v>402.3</v>
      </c>
      <c r="K9" s="4">
        <v>436.1</v>
      </c>
      <c r="L9" s="4">
        <v>470.8</v>
      </c>
      <c r="M9" s="4">
        <v>438.4</v>
      </c>
      <c r="N9" s="4">
        <v>394.2</v>
      </c>
      <c r="O9" s="4">
        <v>437.3</v>
      </c>
      <c r="P9" s="4">
        <v>431.8</v>
      </c>
      <c r="Q9" s="4">
        <v>449</v>
      </c>
      <c r="R9" s="4">
        <v>444.9</v>
      </c>
      <c r="S9" s="4">
        <v>409.2</v>
      </c>
      <c r="T9" s="4">
        <v>356</v>
      </c>
      <c r="U9" s="4">
        <v>340.4</v>
      </c>
      <c r="V9" s="4">
        <v>434.9</v>
      </c>
      <c r="W9" s="4">
        <v>441.1</v>
      </c>
      <c r="X9" s="4">
        <v>429.4</v>
      </c>
      <c r="Y9" s="4">
        <v>380.3</v>
      </c>
      <c r="Z9" s="4">
        <v>355.2</v>
      </c>
      <c r="AA9" s="4">
        <v>420.2</v>
      </c>
      <c r="AB9" s="4">
        <v>432.9</v>
      </c>
      <c r="AC9" s="4">
        <v>501.7</v>
      </c>
      <c r="AD9" s="4">
        <v>497.6</v>
      </c>
      <c r="AE9" s="4">
        <v>485.2</v>
      </c>
      <c r="AF9" s="4">
        <v>417.6</v>
      </c>
      <c r="AG9" s="4"/>
      <c r="AH9" s="4"/>
      <c r="AI9" s="4">
        <f>SUM(B9:AF9)</f>
        <v>12860.000000000002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4"/>
    </row>
    <row r="11" spans="1:37" x14ac:dyDescent="0.2">
      <c r="A11" s="14" t="s">
        <v>7</v>
      </c>
      <c r="B11" s="2">
        <v>24.95</v>
      </c>
      <c r="C11" s="2">
        <v>23.85</v>
      </c>
      <c r="D11" s="2">
        <v>24.2</v>
      </c>
      <c r="E11" s="1">
        <v>23.65</v>
      </c>
      <c r="F11" s="1">
        <v>22.6</v>
      </c>
      <c r="G11" s="2">
        <v>17</v>
      </c>
      <c r="H11" s="2">
        <v>20.55</v>
      </c>
      <c r="I11" s="5">
        <v>24.55</v>
      </c>
      <c r="J11" s="2">
        <v>23.55</v>
      </c>
      <c r="K11" s="2">
        <v>26.6</v>
      </c>
      <c r="L11" s="5">
        <v>27.6</v>
      </c>
      <c r="M11" s="5">
        <v>28.55</v>
      </c>
      <c r="N11" s="2">
        <v>26.6</v>
      </c>
      <c r="O11" s="2">
        <v>24</v>
      </c>
      <c r="P11" s="2">
        <v>23.2</v>
      </c>
      <c r="Q11" s="2">
        <v>25.2</v>
      </c>
      <c r="R11" s="2">
        <v>24.35</v>
      </c>
      <c r="S11" s="5">
        <v>23.6</v>
      </c>
      <c r="T11" s="5">
        <v>20.350000000000001</v>
      </c>
      <c r="U11" s="2">
        <v>22.4</v>
      </c>
      <c r="V11" s="2">
        <v>25.549999999999997</v>
      </c>
      <c r="W11" s="2">
        <v>22.65</v>
      </c>
      <c r="X11" s="2">
        <v>25.25</v>
      </c>
      <c r="Y11" s="2">
        <v>24.9</v>
      </c>
      <c r="Z11" s="5">
        <v>25.95</v>
      </c>
      <c r="AA11" s="5">
        <v>27.05</v>
      </c>
      <c r="AB11" s="2">
        <v>28.25</v>
      </c>
      <c r="AC11" s="2">
        <v>29.75</v>
      </c>
      <c r="AD11" s="2">
        <v>29.5</v>
      </c>
      <c r="AE11" s="2">
        <v>27.9</v>
      </c>
      <c r="AF11" s="2">
        <v>26.2</v>
      </c>
      <c r="AG11" s="2"/>
      <c r="AH11" s="2"/>
      <c r="AI11" s="4">
        <f>AVERAGE(B11:AF11)</f>
        <v>24.848387096774196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12"/>
      <c r="AI12" s="4"/>
    </row>
    <row r="13" spans="1:37" x14ac:dyDescent="0.2">
      <c r="A13" s="14" t="s">
        <v>10</v>
      </c>
      <c r="B13" s="7">
        <v>20309</v>
      </c>
      <c r="C13" s="7">
        <v>20278</v>
      </c>
      <c r="D13" s="7">
        <v>20394</v>
      </c>
      <c r="E13" s="7">
        <v>20329</v>
      </c>
      <c r="F13" s="7">
        <v>17650</v>
      </c>
      <c r="G13" s="7">
        <v>16661</v>
      </c>
      <c r="H13" s="7">
        <v>17757</v>
      </c>
      <c r="I13" s="7">
        <v>18031</v>
      </c>
      <c r="J13" s="7">
        <v>19992</v>
      </c>
      <c r="K13" s="7">
        <v>21906</v>
      </c>
      <c r="L13" s="7">
        <v>22998</v>
      </c>
      <c r="M13" s="7">
        <v>20091</v>
      </c>
      <c r="N13" s="7">
        <v>20735</v>
      </c>
      <c r="O13" s="7">
        <v>20910</v>
      </c>
      <c r="P13" s="7">
        <v>20885</v>
      </c>
      <c r="Q13" s="7">
        <v>21919</v>
      </c>
      <c r="R13" s="7">
        <v>21180</v>
      </c>
      <c r="S13" s="7">
        <v>18926</v>
      </c>
      <c r="T13" s="7">
        <v>17840</v>
      </c>
      <c r="U13" s="7">
        <v>18096</v>
      </c>
      <c r="V13" s="7">
        <v>21799</v>
      </c>
      <c r="W13" s="7">
        <v>20659</v>
      </c>
      <c r="X13" s="7">
        <v>20036</v>
      </c>
      <c r="Y13" s="7">
        <v>18400</v>
      </c>
      <c r="Z13" s="7">
        <v>18586</v>
      </c>
      <c r="AA13" s="7">
        <v>20763</v>
      </c>
      <c r="AB13" s="7">
        <v>21973</v>
      </c>
      <c r="AC13" s="25">
        <v>23727</v>
      </c>
      <c r="AD13" s="7">
        <v>23318</v>
      </c>
      <c r="AE13" s="7">
        <v>23190</v>
      </c>
      <c r="AF13" s="7">
        <v>19004</v>
      </c>
      <c r="AG13" s="7"/>
      <c r="AH13" s="7"/>
      <c r="AI13" s="24"/>
    </row>
    <row r="14" spans="1:37" x14ac:dyDescent="0.2">
      <c r="A14" s="14" t="s">
        <v>19</v>
      </c>
      <c r="B14" s="8">
        <v>0.87152777777777779</v>
      </c>
      <c r="C14" s="8">
        <v>0.86805555555555547</v>
      </c>
      <c r="D14" s="8">
        <v>0.89375000000000004</v>
      </c>
      <c r="E14" s="8">
        <v>0.87847222222222221</v>
      </c>
      <c r="F14" s="8">
        <v>0.875</v>
      </c>
      <c r="G14" s="8">
        <v>0.90069444444444446</v>
      </c>
      <c r="H14" s="8">
        <v>0.88263888888888886</v>
      </c>
      <c r="I14" s="8">
        <v>0.89236111111111116</v>
      </c>
      <c r="J14" s="8">
        <v>0.89027777777777783</v>
      </c>
      <c r="K14" s="8">
        <v>0.87638888888888899</v>
      </c>
      <c r="L14" s="8">
        <v>0.69097222222222221</v>
      </c>
      <c r="M14" s="8">
        <v>0.88402777777777775</v>
      </c>
      <c r="N14" s="8">
        <v>0.91111111111111109</v>
      </c>
      <c r="O14" s="8">
        <v>0.88749999999999996</v>
      </c>
      <c r="P14" s="8">
        <v>0.88680555555555562</v>
      </c>
      <c r="Q14" s="8">
        <v>0.88263888888888886</v>
      </c>
      <c r="R14" s="8">
        <v>0.8881944444444444</v>
      </c>
      <c r="S14" s="8">
        <v>0.89027777777777783</v>
      </c>
      <c r="T14" s="8">
        <v>0.87777777777777777</v>
      </c>
      <c r="U14" s="8">
        <v>0.90416666666666667</v>
      </c>
      <c r="V14" s="8">
        <v>0.88055555555555554</v>
      </c>
      <c r="W14" s="8">
        <v>0.89027777777777783</v>
      </c>
      <c r="X14" s="8">
        <v>0.88124999999999998</v>
      </c>
      <c r="Y14" s="8">
        <v>0.875</v>
      </c>
      <c r="Z14" s="8">
        <v>0.93194444444444446</v>
      </c>
      <c r="AA14" s="8">
        <v>0.89930555555555547</v>
      </c>
      <c r="AB14" s="8">
        <v>0.93958333333333333</v>
      </c>
      <c r="AC14" s="8">
        <v>0.61805555555555558</v>
      </c>
      <c r="AD14" s="8">
        <v>0.62152777777777779</v>
      </c>
      <c r="AE14" s="8">
        <v>0.62083333333333335</v>
      </c>
      <c r="AF14" s="8">
        <v>0.88194444444444453</v>
      </c>
      <c r="AG14" s="8"/>
      <c r="AH14" s="8"/>
      <c r="AI14" s="26"/>
    </row>
    <row r="15" spans="1:37" x14ac:dyDescent="0.2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26"/>
    </row>
    <row r="16" spans="1:37" x14ac:dyDescent="0.2">
      <c r="B16" s="12"/>
      <c r="C16" s="12"/>
      <c r="D16" s="12"/>
      <c r="E16" s="12"/>
      <c r="F16" s="12"/>
      <c r="G16" s="12"/>
      <c r="H16" s="12"/>
      <c r="K16" s="5" t="s">
        <v>12</v>
      </c>
      <c r="L16" s="5" t="s">
        <v>12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B16" s="12" t="s">
        <v>12</v>
      </c>
      <c r="AC16" s="12"/>
      <c r="AD16" s="12"/>
      <c r="AE16" s="12"/>
      <c r="AF16" s="12"/>
      <c r="AG16" s="12"/>
      <c r="AH16" s="12"/>
      <c r="AI16" s="27"/>
    </row>
    <row r="17" spans="1:35" x14ac:dyDescent="0.2">
      <c r="A17" s="19">
        <v>42705</v>
      </c>
      <c r="D17" s="5" t="s">
        <v>5</v>
      </c>
      <c r="E17" s="5" t="s">
        <v>6</v>
      </c>
      <c r="F17" s="5" t="s">
        <v>1</v>
      </c>
      <c r="G17" s="5" t="s">
        <v>2</v>
      </c>
      <c r="H17" s="5" t="s">
        <v>3</v>
      </c>
      <c r="I17" s="5" t="s">
        <v>4</v>
      </c>
      <c r="J17" s="5" t="s">
        <v>16</v>
      </c>
      <c r="K17" s="5" t="s">
        <v>5</v>
      </c>
      <c r="L17" s="5" t="s">
        <v>6</v>
      </c>
      <c r="M17" s="5" t="s">
        <v>1</v>
      </c>
      <c r="N17" s="5" t="s">
        <v>2</v>
      </c>
      <c r="O17" s="5" t="s">
        <v>3</v>
      </c>
      <c r="P17" s="5" t="s">
        <v>4</v>
      </c>
      <c r="Q17" s="5" t="s">
        <v>16</v>
      </c>
      <c r="R17" s="5" t="s">
        <v>5</v>
      </c>
      <c r="S17" s="5" t="s">
        <v>6</v>
      </c>
      <c r="T17" s="5" t="s">
        <v>11</v>
      </c>
      <c r="U17" s="5" t="s">
        <v>2</v>
      </c>
      <c r="V17" s="5" t="s">
        <v>3</v>
      </c>
      <c r="W17" s="5" t="s">
        <v>4</v>
      </c>
      <c r="X17" s="5" t="s">
        <v>16</v>
      </c>
      <c r="Y17" s="5" t="s">
        <v>5</v>
      </c>
      <c r="Z17" s="5" t="s">
        <v>6</v>
      </c>
      <c r="AA17" s="5" t="s">
        <v>11</v>
      </c>
      <c r="AB17" s="5" t="s">
        <v>2</v>
      </c>
      <c r="AC17" s="5" t="s">
        <v>3</v>
      </c>
      <c r="AD17" s="5" t="s">
        <v>4</v>
      </c>
      <c r="AE17" s="5" t="s">
        <v>16</v>
      </c>
      <c r="AF17" s="5" t="s">
        <v>5</v>
      </c>
      <c r="AG17" s="5" t="s">
        <v>6</v>
      </c>
      <c r="AH17" s="5" t="s">
        <v>11</v>
      </c>
      <c r="AI17" s="20" t="s">
        <v>0</v>
      </c>
    </row>
    <row r="18" spans="1:35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5">
        <v>31</v>
      </c>
      <c r="AI18" s="20"/>
    </row>
    <row r="19" spans="1:35" x14ac:dyDescent="0.2">
      <c r="A19" s="14" t="s">
        <v>8</v>
      </c>
      <c r="B19" s="4"/>
      <c r="C19" s="4"/>
      <c r="D19" s="4">
        <v>416.1</v>
      </c>
      <c r="E19" s="4">
        <v>427.9</v>
      </c>
      <c r="F19" s="4">
        <v>402.2</v>
      </c>
      <c r="G19" s="4">
        <v>384.5</v>
      </c>
      <c r="H19" s="4">
        <v>430.8</v>
      </c>
      <c r="I19" s="4">
        <v>402.3</v>
      </c>
      <c r="J19" s="4">
        <v>421</v>
      </c>
      <c r="K19" s="4">
        <v>341.9</v>
      </c>
      <c r="L19" s="4">
        <v>328</v>
      </c>
      <c r="M19" s="4">
        <v>352.6</v>
      </c>
      <c r="N19" s="4">
        <v>353.5</v>
      </c>
      <c r="O19" s="4">
        <v>444.3</v>
      </c>
      <c r="P19" s="4">
        <v>399.7</v>
      </c>
      <c r="Q19" s="4">
        <v>378.5</v>
      </c>
      <c r="R19" s="4">
        <v>395.1</v>
      </c>
      <c r="S19" s="4">
        <v>422.2</v>
      </c>
      <c r="T19" s="4">
        <v>430</v>
      </c>
      <c r="U19" s="4">
        <v>378.9</v>
      </c>
      <c r="V19" s="4">
        <v>403.5</v>
      </c>
      <c r="W19" s="4">
        <v>446</v>
      </c>
      <c r="X19" s="4">
        <v>477</v>
      </c>
      <c r="Y19" s="4">
        <v>454</v>
      </c>
      <c r="Z19" s="4">
        <v>422.2</v>
      </c>
      <c r="AA19" s="4">
        <v>430</v>
      </c>
      <c r="AB19" s="4">
        <v>378.9</v>
      </c>
      <c r="AC19" s="4">
        <v>391.9</v>
      </c>
      <c r="AD19" s="4">
        <v>390.7</v>
      </c>
      <c r="AE19" s="4">
        <v>418.3</v>
      </c>
      <c r="AF19" s="4">
        <v>456.3</v>
      </c>
      <c r="AG19" s="4">
        <v>480.8</v>
      </c>
      <c r="AH19" s="4">
        <v>462</v>
      </c>
      <c r="AI19" s="4">
        <f>SUM(D19:AH19)</f>
        <v>12721.099999999999</v>
      </c>
    </row>
    <row r="20" spans="1:35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24"/>
    </row>
    <row r="21" spans="1:35" x14ac:dyDescent="0.2">
      <c r="A21" s="14" t="s">
        <v>7</v>
      </c>
      <c r="C21" s="2"/>
      <c r="D21" s="2">
        <v>24.4</v>
      </c>
      <c r="E21" s="2">
        <v>26.05</v>
      </c>
      <c r="F21" s="2">
        <v>26.7</v>
      </c>
      <c r="G21" s="2">
        <v>26.25</v>
      </c>
      <c r="H21" s="2">
        <v>25.8</v>
      </c>
      <c r="I21" s="2">
        <v>22.9</v>
      </c>
      <c r="J21" s="2">
        <v>24.9</v>
      </c>
      <c r="K21" s="2">
        <v>20.950000000000003</v>
      </c>
      <c r="L21" s="2">
        <v>21.65</v>
      </c>
      <c r="M21" s="2">
        <v>26.5</v>
      </c>
      <c r="N21" s="2">
        <v>25.6</v>
      </c>
      <c r="O21" s="2">
        <v>27.85</v>
      </c>
      <c r="P21" s="2">
        <v>22.700000000000003</v>
      </c>
      <c r="Q21" s="2">
        <v>19.25</v>
      </c>
      <c r="R21" s="2">
        <v>23</v>
      </c>
      <c r="S21" s="2">
        <v>25.55</v>
      </c>
      <c r="T21" s="2">
        <v>28.45</v>
      </c>
      <c r="U21" s="2">
        <v>23.9</v>
      </c>
      <c r="V21" s="2">
        <v>23.45</v>
      </c>
      <c r="W21" s="2">
        <v>25.4</v>
      </c>
      <c r="X21" s="2">
        <v>29.65</v>
      </c>
      <c r="Y21" s="2">
        <v>24.85</v>
      </c>
      <c r="Z21" s="2">
        <v>25.549999999999997</v>
      </c>
      <c r="AA21" s="2">
        <v>26.15</v>
      </c>
      <c r="AB21" s="2">
        <v>23.2</v>
      </c>
      <c r="AC21" s="2">
        <v>24.55</v>
      </c>
      <c r="AD21" s="2">
        <v>24.85</v>
      </c>
      <c r="AE21" s="2">
        <v>26.700000000000003</v>
      </c>
      <c r="AF21" s="2">
        <v>27.75</v>
      </c>
      <c r="AG21" s="2">
        <v>28.25</v>
      </c>
      <c r="AH21" s="2">
        <v>30.1</v>
      </c>
      <c r="AI21" s="4">
        <f>AVERAGE(D21:AH21)</f>
        <v>25.253225806451614</v>
      </c>
    </row>
    <row r="22" spans="1:35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5" x14ac:dyDescent="0.2">
      <c r="A23" s="14" t="s">
        <v>10</v>
      </c>
      <c r="B23" s="7"/>
      <c r="C23" s="7"/>
      <c r="D23" s="7">
        <v>20627</v>
      </c>
      <c r="E23" s="7">
        <v>20475</v>
      </c>
      <c r="F23" s="7">
        <v>19584</v>
      </c>
      <c r="G23" s="7">
        <v>19614</v>
      </c>
      <c r="H23" s="7">
        <v>21088</v>
      </c>
      <c r="I23" s="7">
        <v>19621</v>
      </c>
      <c r="J23" s="7">
        <v>20176</v>
      </c>
      <c r="K23" s="7">
        <v>16518</v>
      </c>
      <c r="L23" s="7">
        <v>17133</v>
      </c>
      <c r="M23" s="7">
        <v>18393</v>
      </c>
      <c r="N23" s="7">
        <v>18416</v>
      </c>
      <c r="O23" s="7">
        <v>22393</v>
      </c>
      <c r="P23" s="7">
        <v>18500</v>
      </c>
      <c r="Q23" s="7">
        <v>18564</v>
      </c>
      <c r="R23" s="7">
        <v>19644</v>
      </c>
      <c r="S23" s="7">
        <v>20898</v>
      </c>
      <c r="T23" s="7">
        <v>21106</v>
      </c>
      <c r="U23" s="7">
        <v>17370</v>
      </c>
      <c r="V23" s="7">
        <v>20148</v>
      </c>
      <c r="W23" s="7">
        <v>21909</v>
      </c>
      <c r="X23" s="25">
        <v>23266</v>
      </c>
      <c r="Y23" s="7">
        <v>20497</v>
      </c>
      <c r="Z23" s="7">
        <v>20898</v>
      </c>
      <c r="AA23" s="7">
        <v>21106</v>
      </c>
      <c r="AB23" s="7">
        <v>17370</v>
      </c>
      <c r="AC23" s="7">
        <v>19021</v>
      </c>
      <c r="AD23" s="7">
        <v>19454</v>
      </c>
      <c r="AE23" s="7">
        <v>20520</v>
      </c>
      <c r="AF23" s="7">
        <v>22085</v>
      </c>
      <c r="AG23" s="7">
        <v>23095</v>
      </c>
      <c r="AH23" s="7">
        <v>21863</v>
      </c>
      <c r="AI23" s="26"/>
    </row>
    <row r="24" spans="1:35" x14ac:dyDescent="0.2">
      <c r="A24" s="14" t="s">
        <v>19</v>
      </c>
      <c r="C24" s="8"/>
      <c r="D24" s="8">
        <v>0.88680555555555562</v>
      </c>
      <c r="E24" s="8">
        <v>0.87847222222222221</v>
      </c>
      <c r="F24" s="8">
        <v>0.87777777777777777</v>
      </c>
      <c r="G24" s="8">
        <v>0.89374999999999993</v>
      </c>
      <c r="H24" s="8">
        <v>0.63472222222222219</v>
      </c>
      <c r="I24" s="8">
        <v>0.89166666666666661</v>
      </c>
      <c r="J24" s="8">
        <v>0.87847222222222221</v>
      </c>
      <c r="K24" s="8">
        <v>0.89027777777777783</v>
      </c>
      <c r="L24" s="8">
        <v>0.88750000000000007</v>
      </c>
      <c r="M24" s="8">
        <v>0.89166666666666661</v>
      </c>
      <c r="N24" s="8">
        <v>0.90277777777777779</v>
      </c>
      <c r="O24" s="8">
        <v>0.65208333333333335</v>
      </c>
      <c r="P24" s="8">
        <v>0.8930555555555556</v>
      </c>
      <c r="Q24" s="8">
        <v>0.88263888888888886</v>
      </c>
      <c r="R24" s="8">
        <v>0.87361111111111101</v>
      </c>
      <c r="S24" s="8">
        <v>0.88611111111111107</v>
      </c>
      <c r="T24" s="8">
        <v>0.89513888888888893</v>
      </c>
      <c r="U24" s="8">
        <v>0.90208333333333324</v>
      </c>
      <c r="V24" s="8">
        <v>0.89444444444444438</v>
      </c>
      <c r="W24" s="8">
        <v>0.90069444444444446</v>
      </c>
      <c r="X24" s="8">
        <v>0.64027777777777783</v>
      </c>
      <c r="Y24" s="8">
        <v>0.64027777777777783</v>
      </c>
      <c r="Z24" s="8">
        <v>0.88611111111111107</v>
      </c>
      <c r="AA24" s="8">
        <v>0.89166666666666661</v>
      </c>
      <c r="AB24" s="8">
        <v>0.90208333333333324</v>
      </c>
      <c r="AC24" s="8">
        <v>9.2270833333333329</v>
      </c>
      <c r="AD24" s="8">
        <v>0.89444444444444438</v>
      </c>
      <c r="AE24" s="8">
        <v>0.89513888888888893</v>
      </c>
      <c r="AF24" s="8">
        <v>0.9</v>
      </c>
      <c r="AG24" s="8">
        <v>0.60555555555555551</v>
      </c>
      <c r="AH24" s="8">
        <v>0.62152777777777779</v>
      </c>
      <c r="AI24" s="26"/>
    </row>
    <row r="25" spans="1:35" x14ac:dyDescent="0.2">
      <c r="AI25" s="26"/>
    </row>
  </sheetData>
  <mergeCells count="2">
    <mergeCell ref="I1:P1"/>
    <mergeCell ref="I2:P2"/>
  </mergeCells>
  <phoneticPr fontId="0" type="noConversion"/>
  <pageMargins left="0.39370078740157483" right="0.75" top="0.78740157480314965" bottom="0.39370078740157483" header="0" footer="0"/>
  <pageSetup paperSize="9" scale="3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2" width="8.7109375" style="5" customWidth="1"/>
    <col min="33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">
        <v>12</v>
      </c>
      <c r="R6" s="12" t="s">
        <v>12</v>
      </c>
      <c r="S6" s="12"/>
      <c r="T6" s="12"/>
      <c r="V6" s="12"/>
      <c r="W6" s="12"/>
      <c r="X6" s="12"/>
      <c r="Y6" s="12"/>
      <c r="Z6" s="12"/>
      <c r="AA6" s="12"/>
      <c r="AC6" s="12"/>
      <c r="AD6" s="12"/>
      <c r="AE6" s="12"/>
    </row>
    <row r="7" spans="1:37" x14ac:dyDescent="0.2">
      <c r="A7" s="34">
        <v>42036</v>
      </c>
      <c r="B7" s="5" t="s">
        <v>2</v>
      </c>
      <c r="C7" s="5" t="s">
        <v>3</v>
      </c>
      <c r="D7" s="5" t="s">
        <v>4</v>
      </c>
      <c r="E7" s="5" t="s">
        <v>16</v>
      </c>
      <c r="F7" s="5" t="s">
        <v>5</v>
      </c>
      <c r="G7" s="5" t="s">
        <v>6</v>
      </c>
      <c r="H7" s="5" t="s">
        <v>1</v>
      </c>
      <c r="I7" s="5" t="s">
        <v>2</v>
      </c>
      <c r="J7" s="5" t="s">
        <v>3</v>
      </c>
      <c r="K7" s="5" t="s">
        <v>4</v>
      </c>
      <c r="L7" s="5" t="s">
        <v>16</v>
      </c>
      <c r="M7" s="5" t="s">
        <v>5</v>
      </c>
      <c r="N7" s="5" t="s">
        <v>6</v>
      </c>
      <c r="O7" s="5" t="s">
        <v>11</v>
      </c>
      <c r="P7" s="5" t="s">
        <v>2</v>
      </c>
      <c r="Q7" s="5" t="s">
        <v>3</v>
      </c>
      <c r="R7" s="5" t="s">
        <v>4</v>
      </c>
      <c r="S7" s="5" t="s">
        <v>16</v>
      </c>
      <c r="T7" s="5" t="s">
        <v>5</v>
      </c>
      <c r="U7" s="5" t="s">
        <v>6</v>
      </c>
      <c r="V7" s="5" t="s">
        <v>11</v>
      </c>
      <c r="W7" s="5" t="s">
        <v>2</v>
      </c>
      <c r="X7" s="5" t="s">
        <v>3</v>
      </c>
      <c r="Y7" s="5" t="s">
        <v>4</v>
      </c>
      <c r="Z7" s="5" t="s">
        <v>16</v>
      </c>
      <c r="AA7" s="5" t="s">
        <v>5</v>
      </c>
      <c r="AB7" s="5" t="s">
        <v>6</v>
      </c>
      <c r="AC7" s="5" t="s">
        <v>11</v>
      </c>
      <c r="AF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G8" s="5"/>
      <c r="AH8" s="20"/>
      <c r="AI8" s="22"/>
      <c r="AK8" s="23"/>
    </row>
    <row r="9" spans="1:37" x14ac:dyDescent="0.2">
      <c r="A9" s="14" t="str">
        <f>+A19</f>
        <v>Demanda</v>
      </c>
      <c r="B9" s="4">
        <v>377.3</v>
      </c>
      <c r="C9" s="4">
        <v>457.8</v>
      </c>
      <c r="D9" s="4">
        <v>449.7</v>
      </c>
      <c r="E9" s="4">
        <v>460.9</v>
      </c>
      <c r="F9" s="4">
        <v>476.4</v>
      </c>
      <c r="G9" s="4">
        <v>483.9</v>
      </c>
      <c r="H9" s="4">
        <v>441.6</v>
      </c>
      <c r="I9" s="4">
        <v>398.3</v>
      </c>
      <c r="J9" s="4">
        <v>451.4</v>
      </c>
      <c r="K9" s="4">
        <v>416</v>
      </c>
      <c r="L9" s="4">
        <v>425.2</v>
      </c>
      <c r="M9" s="4">
        <v>440.1</v>
      </c>
      <c r="N9" s="4">
        <v>412.2</v>
      </c>
      <c r="O9" s="4">
        <v>384.8</v>
      </c>
      <c r="P9" s="4">
        <v>351.2</v>
      </c>
      <c r="Q9" s="4">
        <v>362.6</v>
      </c>
      <c r="R9" s="4">
        <v>383.6</v>
      </c>
      <c r="S9" s="4">
        <v>417</v>
      </c>
      <c r="T9" s="4">
        <v>375</v>
      </c>
      <c r="U9" s="4">
        <v>369</v>
      </c>
      <c r="V9" s="4">
        <v>350.8</v>
      </c>
      <c r="W9" s="4">
        <v>348.3</v>
      </c>
      <c r="X9" s="4">
        <v>441</v>
      </c>
      <c r="Y9" s="4">
        <v>477.6</v>
      </c>
      <c r="Z9" s="4">
        <v>432.4</v>
      </c>
      <c r="AA9" s="4">
        <v>413.3</v>
      </c>
      <c r="AB9" s="4">
        <v>402.4</v>
      </c>
      <c r="AC9" s="4">
        <v>358.3</v>
      </c>
      <c r="AD9" s="4"/>
      <c r="AE9" s="4"/>
      <c r="AF9" s="4">
        <f>SUM(B9:AC9)</f>
        <v>11558.099999999997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4"/>
    </row>
    <row r="11" spans="1:37" x14ac:dyDescent="0.2">
      <c r="A11" s="14" t="s">
        <v>7</v>
      </c>
      <c r="B11" s="2">
        <v>25.2</v>
      </c>
      <c r="C11" s="2">
        <v>26.5</v>
      </c>
      <c r="D11" s="2">
        <v>25.5</v>
      </c>
      <c r="E11" s="1">
        <v>26.95</v>
      </c>
      <c r="F11" s="1">
        <v>26.950000000000003</v>
      </c>
      <c r="G11" s="2">
        <v>27.45</v>
      </c>
      <c r="H11" s="2">
        <v>27.05</v>
      </c>
      <c r="I11" s="2">
        <v>27.65</v>
      </c>
      <c r="J11" s="2">
        <v>26.75</v>
      </c>
      <c r="K11" s="2">
        <v>24.75</v>
      </c>
      <c r="L11" s="1">
        <v>25.15</v>
      </c>
      <c r="M11" s="1">
        <v>27.7</v>
      </c>
      <c r="N11" s="2">
        <v>20.25</v>
      </c>
      <c r="O11" s="2">
        <v>23</v>
      </c>
      <c r="P11" s="2">
        <v>23.6</v>
      </c>
      <c r="Q11" s="2">
        <v>24.55</v>
      </c>
      <c r="R11" s="2">
        <v>26.3</v>
      </c>
      <c r="S11" s="1">
        <v>24.05</v>
      </c>
      <c r="T11" s="1">
        <v>19.95</v>
      </c>
      <c r="U11" s="2">
        <v>18.350000000000001</v>
      </c>
      <c r="V11" s="2">
        <v>21.35</v>
      </c>
      <c r="W11" s="2">
        <v>24.7</v>
      </c>
      <c r="X11" s="2">
        <v>26.4</v>
      </c>
      <c r="Y11" s="2">
        <v>28.400000000000002</v>
      </c>
      <c r="Z11" s="1">
        <v>25.25</v>
      </c>
      <c r="AA11" s="1">
        <v>24.35</v>
      </c>
      <c r="AB11" s="2">
        <v>24.85</v>
      </c>
      <c r="AC11" s="2">
        <v>19.399999999999999</v>
      </c>
      <c r="AF11" s="4">
        <f>AVERAGE(B11:AC11)</f>
        <v>24.726785714285715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4"/>
    </row>
    <row r="13" spans="1:37" x14ac:dyDescent="0.2">
      <c r="A13" s="14" t="s">
        <v>10</v>
      </c>
      <c r="B13" s="7">
        <v>19475</v>
      </c>
      <c r="C13" s="7">
        <v>22256</v>
      </c>
      <c r="D13" s="7">
        <v>20935</v>
      </c>
      <c r="E13" s="7">
        <v>22588</v>
      </c>
      <c r="F13" s="7">
        <v>22975</v>
      </c>
      <c r="G13" s="25">
        <v>23673</v>
      </c>
      <c r="H13" s="7">
        <v>20905</v>
      </c>
      <c r="I13" s="7">
        <v>19595</v>
      </c>
      <c r="J13" s="7">
        <v>21993</v>
      </c>
      <c r="K13" s="7">
        <v>19872</v>
      </c>
      <c r="L13" s="7">
        <v>21145</v>
      </c>
      <c r="M13" s="7">
        <v>21717</v>
      </c>
      <c r="N13" s="7">
        <v>19627</v>
      </c>
      <c r="O13" s="7">
        <v>18795</v>
      </c>
      <c r="P13" s="7">
        <v>17603</v>
      </c>
      <c r="Q13" s="7">
        <v>18337</v>
      </c>
      <c r="R13" s="7">
        <v>19657</v>
      </c>
      <c r="S13" s="7">
        <v>19777</v>
      </c>
      <c r="T13" s="7">
        <v>18527</v>
      </c>
      <c r="U13" s="7">
        <v>18945</v>
      </c>
      <c r="V13" s="7">
        <v>17570</v>
      </c>
      <c r="W13" s="7">
        <v>18504</v>
      </c>
      <c r="X13" s="7">
        <v>22183</v>
      </c>
      <c r="Y13" s="7">
        <v>23461</v>
      </c>
      <c r="Z13" s="7">
        <v>19837</v>
      </c>
      <c r="AA13" s="7">
        <v>20333</v>
      </c>
      <c r="AB13" s="7">
        <v>19112</v>
      </c>
      <c r="AC13" s="7">
        <v>18013</v>
      </c>
      <c r="AF13" s="24"/>
    </row>
    <row r="14" spans="1:37" x14ac:dyDescent="0.2">
      <c r="A14" s="14" t="s">
        <v>19</v>
      </c>
      <c r="B14" s="8">
        <v>0.92847222222222225</v>
      </c>
      <c r="C14" s="8">
        <v>0.60277777777777775</v>
      </c>
      <c r="D14" s="8">
        <v>0.90347222222222223</v>
      </c>
      <c r="E14" s="8">
        <v>0.8979166666666667</v>
      </c>
      <c r="F14" s="8">
        <v>0.65347222222222223</v>
      </c>
      <c r="G14" s="8">
        <v>0.59652777777777777</v>
      </c>
      <c r="H14" s="8">
        <v>0.88611111111111107</v>
      </c>
      <c r="I14" s="8">
        <v>0.91111111111111109</v>
      </c>
      <c r="J14" s="8">
        <v>0.61319444444444449</v>
      </c>
      <c r="K14" s="8">
        <v>0.89166666666666661</v>
      </c>
      <c r="L14" s="8">
        <v>0.88958333333333339</v>
      </c>
      <c r="M14" s="8">
        <v>0.66249999999999998</v>
      </c>
      <c r="N14" s="8">
        <v>0.87083333333333324</v>
      </c>
      <c r="O14" s="8">
        <v>0.88611111111111107</v>
      </c>
      <c r="P14" s="8">
        <v>0.88749999999999996</v>
      </c>
      <c r="Q14" s="8">
        <v>0.9</v>
      </c>
      <c r="R14" s="8">
        <v>0.89166666666666661</v>
      </c>
      <c r="S14" s="8">
        <v>0.6333333333333333</v>
      </c>
      <c r="T14" s="8">
        <v>0.86388888888888893</v>
      </c>
      <c r="U14" s="8">
        <v>0.875</v>
      </c>
      <c r="V14" s="8">
        <v>0.88055555555555554</v>
      </c>
      <c r="W14" s="8">
        <v>0.90972222222222221</v>
      </c>
      <c r="X14" s="8">
        <v>0.88055555555555554</v>
      </c>
      <c r="Y14" s="8">
        <v>0.65</v>
      </c>
      <c r="Z14" s="8">
        <v>0.8618055555555556</v>
      </c>
      <c r="AA14" s="8">
        <v>0.86736111111111114</v>
      </c>
      <c r="AB14" s="8">
        <v>0.86597222222222225</v>
      </c>
      <c r="AC14" s="8">
        <v>0.86875000000000002</v>
      </c>
      <c r="AD14" s="8"/>
      <c r="AE14" s="8"/>
      <c r="AF14" s="8"/>
    </row>
    <row r="15" spans="1:37" x14ac:dyDescent="0.2">
      <c r="Q15" s="13"/>
      <c r="AF15" s="24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 t="s">
        <v>12</v>
      </c>
      <c r="K16" s="12" t="s">
        <v>12</v>
      </c>
      <c r="L16" s="12"/>
      <c r="M16" s="12"/>
      <c r="N16" s="12"/>
      <c r="O16" s="12"/>
      <c r="P16" s="12"/>
      <c r="Q16" s="12"/>
      <c r="T16" s="12"/>
      <c r="U16" s="12"/>
      <c r="W16" s="12"/>
      <c r="X16" s="12"/>
      <c r="Y16" s="12"/>
      <c r="Z16" s="12"/>
      <c r="AA16" s="12"/>
      <c r="AB16" s="12"/>
      <c r="AD16" s="12"/>
      <c r="AE16" s="12"/>
      <c r="AF16" s="27"/>
    </row>
    <row r="17" spans="1:33" x14ac:dyDescent="0.2">
      <c r="A17" s="34">
        <v>42401</v>
      </c>
      <c r="C17" s="5" t="s">
        <v>3</v>
      </c>
      <c r="D17" s="5" t="s">
        <v>4</v>
      </c>
      <c r="E17" s="5" t="s">
        <v>16</v>
      </c>
      <c r="F17" s="5" t="s">
        <v>5</v>
      </c>
      <c r="G17" s="5" t="s">
        <v>6</v>
      </c>
      <c r="H17" s="5" t="s">
        <v>1</v>
      </c>
      <c r="I17" s="5" t="s">
        <v>2</v>
      </c>
      <c r="J17" s="5" t="s">
        <v>3</v>
      </c>
      <c r="K17" s="5" t="s">
        <v>4</v>
      </c>
      <c r="L17" s="5" t="s">
        <v>16</v>
      </c>
      <c r="M17" s="5" t="s">
        <v>5</v>
      </c>
      <c r="N17" s="5" t="s">
        <v>6</v>
      </c>
      <c r="O17" s="5" t="s">
        <v>11</v>
      </c>
      <c r="P17" s="5" t="s">
        <v>2</v>
      </c>
      <c r="Q17" s="5" t="s">
        <v>3</v>
      </c>
      <c r="R17" s="5" t="s">
        <v>4</v>
      </c>
      <c r="S17" s="5" t="s">
        <v>16</v>
      </c>
      <c r="T17" s="5" t="s">
        <v>5</v>
      </c>
      <c r="U17" s="5" t="s">
        <v>6</v>
      </c>
      <c r="V17" s="5" t="s">
        <v>11</v>
      </c>
      <c r="W17" s="5" t="s">
        <v>2</v>
      </c>
      <c r="X17" s="5" t="s">
        <v>3</v>
      </c>
      <c r="Y17" s="5" t="s">
        <v>4</v>
      </c>
      <c r="Z17" s="5" t="s">
        <v>16</v>
      </c>
      <c r="AA17" s="5" t="s">
        <v>5</v>
      </c>
      <c r="AB17" s="5" t="s">
        <v>6</v>
      </c>
      <c r="AC17" s="5" t="s">
        <v>11</v>
      </c>
      <c r="AD17" s="5" t="s">
        <v>2</v>
      </c>
      <c r="AE17" s="5" t="s">
        <v>3</v>
      </c>
      <c r="AF17" s="20" t="s">
        <v>0</v>
      </c>
    </row>
    <row r="18" spans="1:33" x14ac:dyDescent="0.2">
      <c r="A18" s="21" t="s">
        <v>20</v>
      </c>
      <c r="B18" s="21"/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>
        <v>6</v>
      </c>
      <c r="I18" s="5">
        <v>7</v>
      </c>
      <c r="J18" s="5">
        <v>8</v>
      </c>
      <c r="K18" s="5">
        <v>9</v>
      </c>
      <c r="L18" s="5">
        <v>10</v>
      </c>
      <c r="M18" s="5">
        <v>11</v>
      </c>
      <c r="N18" s="5">
        <v>12</v>
      </c>
      <c r="O18" s="5">
        <v>13</v>
      </c>
      <c r="P18" s="5">
        <v>14</v>
      </c>
      <c r="Q18" s="5">
        <v>15</v>
      </c>
      <c r="R18" s="5">
        <v>16</v>
      </c>
      <c r="S18" s="5">
        <v>17</v>
      </c>
      <c r="T18" s="5">
        <v>18</v>
      </c>
      <c r="U18" s="5">
        <v>19</v>
      </c>
      <c r="V18" s="5">
        <v>20</v>
      </c>
      <c r="W18" s="5">
        <v>21</v>
      </c>
      <c r="X18" s="5">
        <v>22</v>
      </c>
      <c r="Y18" s="5">
        <v>23</v>
      </c>
      <c r="Z18" s="5">
        <v>24</v>
      </c>
      <c r="AA18" s="5">
        <v>25</v>
      </c>
      <c r="AB18" s="5">
        <v>26</v>
      </c>
      <c r="AC18" s="5">
        <v>27</v>
      </c>
      <c r="AD18" s="5">
        <v>28</v>
      </c>
      <c r="AE18" s="5">
        <v>29</v>
      </c>
      <c r="AG18" s="5"/>
    </row>
    <row r="19" spans="1:33" x14ac:dyDescent="0.2">
      <c r="A19" s="14" t="s">
        <v>8</v>
      </c>
      <c r="B19" s="4"/>
      <c r="C19" s="4">
        <v>393.1</v>
      </c>
      <c r="D19" s="4">
        <v>411.9</v>
      </c>
      <c r="E19" s="4">
        <v>428.1</v>
      </c>
      <c r="F19" s="4">
        <v>454.8</v>
      </c>
      <c r="G19" s="4">
        <v>461.4</v>
      </c>
      <c r="H19" s="4">
        <v>430.2</v>
      </c>
      <c r="I19" s="4">
        <v>400.8</v>
      </c>
      <c r="J19" s="4">
        <v>383.5</v>
      </c>
      <c r="K19" s="4">
        <v>397.1</v>
      </c>
      <c r="L19" s="4">
        <v>464.4</v>
      </c>
      <c r="M19" s="4">
        <v>486.7</v>
      </c>
      <c r="N19" s="4">
        <v>524.5</v>
      </c>
      <c r="O19" s="4">
        <v>429.5</v>
      </c>
      <c r="P19" s="4">
        <v>386.7</v>
      </c>
      <c r="Q19" s="4">
        <v>480.8</v>
      </c>
      <c r="R19" s="4">
        <v>510.5</v>
      </c>
      <c r="S19" s="4">
        <v>469.4</v>
      </c>
      <c r="T19" s="4">
        <v>475.9</v>
      </c>
      <c r="U19" s="4">
        <v>412.9</v>
      </c>
      <c r="V19" s="4">
        <v>373.2</v>
      </c>
      <c r="W19" s="4">
        <v>383.3</v>
      </c>
      <c r="X19" s="4">
        <v>481.2</v>
      </c>
      <c r="Y19" s="4">
        <v>492.3</v>
      </c>
      <c r="Z19" s="4">
        <v>502</v>
      </c>
      <c r="AA19" s="4">
        <v>455.6</v>
      </c>
      <c r="AB19" s="4">
        <v>419.7</v>
      </c>
      <c r="AC19" s="4">
        <v>354.3</v>
      </c>
      <c r="AD19" s="4">
        <v>341.1</v>
      </c>
      <c r="AE19" s="4">
        <v>418.2</v>
      </c>
      <c r="AF19" s="4">
        <f>SUM(C19:AE19)</f>
        <v>12623.1</v>
      </c>
    </row>
    <row r="20" spans="1:33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4"/>
    </row>
    <row r="21" spans="1:33" x14ac:dyDescent="0.2">
      <c r="A21" s="14" t="s">
        <v>7</v>
      </c>
      <c r="C21" s="2">
        <v>21.2</v>
      </c>
      <c r="D21" s="2">
        <v>25</v>
      </c>
      <c r="E21" s="2">
        <v>26.8</v>
      </c>
      <c r="F21" s="1">
        <v>27.75</v>
      </c>
      <c r="G21" s="1">
        <v>28.9</v>
      </c>
      <c r="H21" s="2">
        <v>28.5</v>
      </c>
      <c r="I21" s="2">
        <v>27.3</v>
      </c>
      <c r="J21" s="2">
        <v>26.1</v>
      </c>
      <c r="K21" s="2">
        <v>27.700000000000003</v>
      </c>
      <c r="L21" s="2">
        <v>26.85</v>
      </c>
      <c r="M21" s="1">
        <v>28.200000000000003</v>
      </c>
      <c r="N21" s="1">
        <v>30.95</v>
      </c>
      <c r="O21" s="2">
        <v>27.049999999999997</v>
      </c>
      <c r="P21" s="2">
        <v>25.7</v>
      </c>
      <c r="Q21" s="2">
        <v>27.65</v>
      </c>
      <c r="R21" s="2">
        <v>28.75</v>
      </c>
      <c r="S21" s="2">
        <v>25.549999999999997</v>
      </c>
      <c r="T21" s="1">
        <v>26.3</v>
      </c>
      <c r="U21" s="1">
        <v>24.05</v>
      </c>
      <c r="V21" s="2">
        <v>22.65</v>
      </c>
      <c r="W21" s="2">
        <v>26.8</v>
      </c>
      <c r="X21" s="2">
        <v>27.2</v>
      </c>
      <c r="Y21" s="2">
        <v>27.75</v>
      </c>
      <c r="Z21" s="2">
        <v>28.55</v>
      </c>
      <c r="AA21" s="1">
        <v>22.65</v>
      </c>
      <c r="AB21" s="1">
        <v>21.35</v>
      </c>
      <c r="AC21" s="2">
        <v>21.05</v>
      </c>
      <c r="AD21" s="2">
        <v>24.15</v>
      </c>
      <c r="AE21" s="5">
        <v>23.4</v>
      </c>
      <c r="AF21" s="4">
        <f>AVERAGE(C21:AE21)</f>
        <v>26.063793103448273</v>
      </c>
    </row>
    <row r="22" spans="1:33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3" x14ac:dyDescent="0.2">
      <c r="A23" s="14" t="s">
        <v>10</v>
      </c>
      <c r="B23" s="7"/>
      <c r="C23" s="7">
        <v>19255</v>
      </c>
      <c r="D23" s="7">
        <v>20038</v>
      </c>
      <c r="E23" s="7">
        <v>20619</v>
      </c>
      <c r="F23" s="7">
        <v>21987</v>
      </c>
      <c r="G23" s="7">
        <v>21718</v>
      </c>
      <c r="H23" s="7">
        <v>20541</v>
      </c>
      <c r="I23" s="7">
        <v>18550</v>
      </c>
      <c r="J23" s="7">
        <v>19145</v>
      </c>
      <c r="K23" s="7">
        <v>20647</v>
      </c>
      <c r="L23" s="7">
        <v>22577</v>
      </c>
      <c r="M23" s="7">
        <v>23800</v>
      </c>
      <c r="N23" s="25">
        <v>25380</v>
      </c>
      <c r="O23" s="7">
        <v>19996</v>
      </c>
      <c r="P23" s="7">
        <v>20171</v>
      </c>
      <c r="Q23" s="7">
        <v>23325</v>
      </c>
      <c r="R23" s="7">
        <v>24706</v>
      </c>
      <c r="S23" s="7">
        <v>22497</v>
      </c>
      <c r="T23" s="7">
        <v>23444</v>
      </c>
      <c r="U23" s="7">
        <v>19035</v>
      </c>
      <c r="V23" s="7">
        <v>18908</v>
      </c>
      <c r="W23" s="7">
        <v>20400</v>
      </c>
      <c r="X23" s="7">
        <v>23237</v>
      </c>
      <c r="Y23" s="7">
        <v>23596</v>
      </c>
      <c r="Z23" s="7">
        <v>24592</v>
      </c>
      <c r="AA23" s="7">
        <v>21422</v>
      </c>
      <c r="AB23" s="7">
        <v>19264</v>
      </c>
      <c r="AC23" s="7">
        <v>17548</v>
      </c>
      <c r="AD23" s="7">
        <v>18120</v>
      </c>
      <c r="AE23" s="7">
        <v>20565</v>
      </c>
      <c r="AF23" s="26"/>
    </row>
    <row r="24" spans="1:33" x14ac:dyDescent="0.2">
      <c r="A24" s="14" t="s">
        <v>19</v>
      </c>
      <c r="C24" s="8">
        <v>0.88055555555555554</v>
      </c>
      <c r="D24" s="8">
        <v>0.87847222222222221</v>
      </c>
      <c r="E24" s="8">
        <v>0.90208333333333324</v>
      </c>
      <c r="F24" s="8">
        <v>0.89861111111111114</v>
      </c>
      <c r="G24" s="8">
        <v>0.60833333333333328</v>
      </c>
      <c r="H24" s="8">
        <v>0.9</v>
      </c>
      <c r="I24" s="8">
        <v>0.90138888888888891</v>
      </c>
      <c r="J24" s="8">
        <v>0.89444444444444438</v>
      </c>
      <c r="K24" s="8">
        <v>0.89583333333333337</v>
      </c>
      <c r="L24" s="8">
        <v>0.63680555555555551</v>
      </c>
      <c r="M24" s="8">
        <v>0.89583333333333337</v>
      </c>
      <c r="N24" s="8">
        <v>0.60763888888888895</v>
      </c>
      <c r="O24" s="8">
        <v>0.88402777777777775</v>
      </c>
      <c r="P24" s="8">
        <v>0.92569444444444438</v>
      </c>
      <c r="Q24" s="8">
        <v>0.64236111111111105</v>
      </c>
      <c r="R24" s="8">
        <v>0.89236111111111116</v>
      </c>
      <c r="S24" s="8">
        <v>0.88888888888888884</v>
      </c>
      <c r="T24" s="8">
        <v>0.89930555555555547</v>
      </c>
      <c r="U24" s="8">
        <v>0.8881944444444444</v>
      </c>
      <c r="V24" s="8">
        <v>0.86944444444444446</v>
      </c>
      <c r="W24" s="8">
        <v>0.92708333333333337</v>
      </c>
      <c r="X24" s="8">
        <v>0.61736111111111114</v>
      </c>
      <c r="Y24" s="8">
        <v>0.89583333333333337</v>
      </c>
      <c r="Z24" s="8">
        <v>0.63541666666666663</v>
      </c>
      <c r="AA24" s="8">
        <v>0.88263888888888886</v>
      </c>
      <c r="AB24" s="8">
        <v>0.86041666666666661</v>
      </c>
      <c r="AC24" s="8">
        <v>0.87986111111111109</v>
      </c>
      <c r="AD24" s="8">
        <v>0.88958333333333339</v>
      </c>
      <c r="AE24" s="8">
        <v>0.85763888888888884</v>
      </c>
      <c r="AF24" s="8"/>
    </row>
    <row r="25" spans="1:33" x14ac:dyDescent="0.2">
      <c r="AF25" s="26"/>
    </row>
  </sheetData>
  <mergeCells count="2">
    <mergeCell ref="I1:P1"/>
    <mergeCell ref="I2:P2"/>
  </mergeCells>
  <phoneticPr fontId="0" type="noConversion"/>
  <printOptions horizontalCentered="1"/>
  <pageMargins left="0.39370078740157483" right="0.75" top="0.59055118110236227" bottom="1" header="0" footer="0"/>
  <pageSetup paperSize="9" scale="3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6" width="8.7109375" style="5" customWidth="1"/>
    <col min="37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 t="s">
        <v>12</v>
      </c>
      <c r="Y6" s="12" t="s">
        <v>12</v>
      </c>
      <c r="Z6" s="12"/>
      <c r="AA6" s="12"/>
      <c r="AB6" s="12"/>
      <c r="AC6" s="12"/>
      <c r="AD6" s="12"/>
      <c r="AE6" s="12"/>
      <c r="AF6" s="12"/>
    </row>
    <row r="7" spans="1:37" x14ac:dyDescent="0.2">
      <c r="A7" s="19">
        <v>42064</v>
      </c>
      <c r="B7" s="5" t="s">
        <v>2</v>
      </c>
      <c r="C7" s="5" t="s">
        <v>3</v>
      </c>
      <c r="D7" s="5" t="s">
        <v>4</v>
      </c>
      <c r="E7" s="5" t="s">
        <v>16</v>
      </c>
      <c r="F7" s="5" t="s">
        <v>5</v>
      </c>
      <c r="G7" s="5" t="s">
        <v>6</v>
      </c>
      <c r="H7" s="5" t="s">
        <v>1</v>
      </c>
      <c r="I7" s="5" t="s">
        <v>2</v>
      </c>
      <c r="J7" s="5" t="s">
        <v>3</v>
      </c>
      <c r="K7" s="5" t="s">
        <v>4</v>
      </c>
      <c r="L7" s="5" t="s">
        <v>16</v>
      </c>
      <c r="M7" s="5" t="s">
        <v>5</v>
      </c>
      <c r="N7" s="5" t="s">
        <v>6</v>
      </c>
      <c r="O7" s="5" t="s">
        <v>1</v>
      </c>
      <c r="P7" s="5" t="s">
        <v>2</v>
      </c>
      <c r="Q7" s="5" t="s">
        <v>3</v>
      </c>
      <c r="R7" s="5" t="s">
        <v>4</v>
      </c>
      <c r="S7" s="5" t="s">
        <v>16</v>
      </c>
      <c r="T7" s="5" t="s">
        <v>5</v>
      </c>
      <c r="U7" s="5" t="s">
        <v>6</v>
      </c>
      <c r="V7" s="5" t="s">
        <v>11</v>
      </c>
      <c r="W7" s="5" t="s">
        <v>2</v>
      </c>
      <c r="X7" s="5" t="s">
        <v>3</v>
      </c>
      <c r="Y7" s="5" t="s">
        <v>4</v>
      </c>
      <c r="Z7" s="5" t="s">
        <v>16</v>
      </c>
      <c r="AA7" s="5" t="s">
        <v>5</v>
      </c>
      <c r="AB7" s="5" t="s">
        <v>6</v>
      </c>
      <c r="AC7" s="5" t="s">
        <v>11</v>
      </c>
      <c r="AD7" s="5" t="s">
        <v>2</v>
      </c>
      <c r="AE7" s="5" t="s">
        <v>3</v>
      </c>
      <c r="AF7" s="5" t="s">
        <v>4</v>
      </c>
      <c r="AI7" s="5" t="s">
        <v>9</v>
      </c>
      <c r="AJ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J8" s="14"/>
      <c r="AK8" s="23"/>
    </row>
    <row r="9" spans="1:37" x14ac:dyDescent="0.2">
      <c r="A9" s="14" t="str">
        <f>+A19</f>
        <v>Demanda</v>
      </c>
      <c r="B9" s="4">
        <v>340</v>
      </c>
      <c r="C9" s="4">
        <v>411.5</v>
      </c>
      <c r="D9" s="4">
        <v>413.4</v>
      </c>
      <c r="E9" s="4">
        <v>415.6</v>
      </c>
      <c r="F9" s="4">
        <v>428.8</v>
      </c>
      <c r="G9" s="4">
        <v>445</v>
      </c>
      <c r="H9" s="4">
        <v>426</v>
      </c>
      <c r="I9" s="4">
        <v>401.7</v>
      </c>
      <c r="J9" s="4">
        <v>460.1</v>
      </c>
      <c r="K9" s="4">
        <v>480.6</v>
      </c>
      <c r="L9" s="4">
        <v>485.4</v>
      </c>
      <c r="M9" s="4">
        <v>481.5</v>
      </c>
      <c r="N9" s="4">
        <v>469</v>
      </c>
      <c r="O9" s="4">
        <v>404.8</v>
      </c>
      <c r="P9" s="4">
        <v>356.1</v>
      </c>
      <c r="Q9" s="4">
        <v>441.7</v>
      </c>
      <c r="R9" s="4">
        <v>477</v>
      </c>
      <c r="S9" s="4">
        <v>478.5</v>
      </c>
      <c r="T9" s="4">
        <v>472.1</v>
      </c>
      <c r="U9" s="4">
        <v>455.4</v>
      </c>
      <c r="V9" s="4">
        <v>355</v>
      </c>
      <c r="W9" s="4">
        <v>310.3</v>
      </c>
      <c r="X9" s="4">
        <v>315.60000000000002</v>
      </c>
      <c r="Y9" s="4">
        <v>321.60000000000002</v>
      </c>
      <c r="Z9" s="4">
        <v>363.3</v>
      </c>
      <c r="AA9" s="4">
        <v>363.3</v>
      </c>
      <c r="AB9" s="4">
        <v>361.6</v>
      </c>
      <c r="AC9" s="4">
        <v>337.3</v>
      </c>
      <c r="AD9" s="4">
        <v>315.10000000000002</v>
      </c>
      <c r="AE9" s="4">
        <v>372.3</v>
      </c>
      <c r="AF9" s="4">
        <v>353.6</v>
      </c>
      <c r="AG9" s="4"/>
      <c r="AH9" s="4"/>
      <c r="AI9" s="4">
        <f>SUM(D9:AD9)</f>
        <v>11035.8</v>
      </c>
      <c r="AJ9" s="4">
        <f>SUM(B9:AF9)</f>
        <v>12513.199999999997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4"/>
      <c r="AJ10" s="24"/>
    </row>
    <row r="11" spans="1:37" x14ac:dyDescent="0.2">
      <c r="A11" s="14" t="s">
        <v>7</v>
      </c>
      <c r="B11" s="2">
        <v>23.200000000000003</v>
      </c>
      <c r="C11" s="2">
        <v>24.35</v>
      </c>
      <c r="D11" s="2">
        <v>23.55</v>
      </c>
      <c r="E11" s="2">
        <v>24.55</v>
      </c>
      <c r="F11" s="2">
        <v>22.950000000000003</v>
      </c>
      <c r="G11" s="1">
        <v>25.1</v>
      </c>
      <c r="H11" s="1">
        <v>24.8</v>
      </c>
      <c r="I11" s="2">
        <v>25.3</v>
      </c>
      <c r="J11" s="2">
        <v>25.45</v>
      </c>
      <c r="K11" s="2">
        <v>27</v>
      </c>
      <c r="L11" s="2">
        <v>26.15</v>
      </c>
      <c r="M11" s="2">
        <v>26.75</v>
      </c>
      <c r="N11" s="1">
        <v>26.6</v>
      </c>
      <c r="O11" s="2">
        <v>24.5</v>
      </c>
      <c r="P11" s="2">
        <v>22.5</v>
      </c>
      <c r="Q11" s="2">
        <v>25.65</v>
      </c>
      <c r="R11" s="2">
        <v>27.95</v>
      </c>
      <c r="S11" s="2">
        <v>26.6</v>
      </c>
      <c r="T11" s="2">
        <v>25.549999999999997</v>
      </c>
      <c r="U11" s="1">
        <v>26.35</v>
      </c>
      <c r="V11" s="2">
        <v>18.8</v>
      </c>
      <c r="W11" s="2">
        <v>17.100000000000001</v>
      </c>
      <c r="X11" s="2">
        <v>17.5</v>
      </c>
      <c r="Y11" s="2">
        <v>18.05</v>
      </c>
      <c r="Z11" s="2">
        <v>17.55</v>
      </c>
      <c r="AA11" s="2">
        <v>16.399999999999999</v>
      </c>
      <c r="AB11" s="1">
        <v>17</v>
      </c>
      <c r="AC11" s="2">
        <v>18.25</v>
      </c>
      <c r="AD11" s="2">
        <v>21.75</v>
      </c>
      <c r="AE11" s="2">
        <v>22.5</v>
      </c>
      <c r="AF11" s="2">
        <v>21</v>
      </c>
      <c r="AI11" s="4">
        <f>AVERAGE(D11:AD11)</f>
        <v>22.951851851851849</v>
      </c>
      <c r="AJ11" s="4">
        <f>AVERAGE(B11:AF11)</f>
        <v>22.927419354838708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12"/>
      <c r="AI12" s="4"/>
      <c r="AJ12" s="4"/>
    </row>
    <row r="13" spans="1:37" x14ac:dyDescent="0.2">
      <c r="A13" s="14" t="s">
        <v>10</v>
      </c>
      <c r="B13" s="7">
        <v>17393</v>
      </c>
      <c r="C13" s="7">
        <v>21307</v>
      </c>
      <c r="D13" s="7">
        <v>19959</v>
      </c>
      <c r="E13" s="7">
        <v>20577</v>
      </c>
      <c r="F13" s="7">
        <v>21030</v>
      </c>
      <c r="G13" s="7">
        <v>21555</v>
      </c>
      <c r="H13" s="7">
        <v>21099</v>
      </c>
      <c r="I13" s="7">
        <v>20147</v>
      </c>
      <c r="J13" s="7">
        <v>22448</v>
      </c>
      <c r="K13" s="7">
        <v>23325</v>
      </c>
      <c r="L13" s="7">
        <v>23333</v>
      </c>
      <c r="M13" s="7">
        <v>23244</v>
      </c>
      <c r="N13" s="7">
        <v>22294</v>
      </c>
      <c r="O13" s="7">
        <v>18842</v>
      </c>
      <c r="P13" s="7">
        <v>18555</v>
      </c>
      <c r="Q13" s="7">
        <v>22326</v>
      </c>
      <c r="R13" s="25">
        <v>23409</v>
      </c>
      <c r="S13" s="7">
        <v>23015</v>
      </c>
      <c r="T13" s="7">
        <v>22962</v>
      </c>
      <c r="U13" s="7">
        <v>21842</v>
      </c>
      <c r="V13" s="7">
        <v>17204</v>
      </c>
      <c r="W13" s="7">
        <v>15962</v>
      </c>
      <c r="X13" s="7">
        <v>16430</v>
      </c>
      <c r="Y13" s="7">
        <v>16742</v>
      </c>
      <c r="Z13" s="7">
        <v>18385</v>
      </c>
      <c r="AA13" s="7">
        <v>18385</v>
      </c>
      <c r="AB13" s="7">
        <v>18126</v>
      </c>
      <c r="AC13" s="7">
        <v>17039</v>
      </c>
      <c r="AD13" s="7">
        <v>16709</v>
      </c>
      <c r="AE13" s="7">
        <v>18916</v>
      </c>
      <c r="AF13" s="7">
        <v>17899</v>
      </c>
      <c r="AG13" s="7"/>
      <c r="AH13" s="7"/>
      <c r="AI13" s="12"/>
      <c r="AJ13" s="24"/>
    </row>
    <row r="14" spans="1:37" x14ac:dyDescent="0.2">
      <c r="A14" s="14" t="s">
        <v>19</v>
      </c>
      <c r="B14" s="8">
        <v>0.9</v>
      </c>
      <c r="C14" s="8">
        <v>0.85833333333333339</v>
      </c>
      <c r="D14" s="8">
        <v>0.8652777777777777</v>
      </c>
      <c r="E14" s="8">
        <v>0.86805555555555547</v>
      </c>
      <c r="F14" s="8">
        <v>0.85833333333333339</v>
      </c>
      <c r="G14" s="8">
        <v>0.85972222222222217</v>
      </c>
      <c r="H14" s="8">
        <v>0.87638888888888899</v>
      </c>
      <c r="I14" s="8">
        <v>0.90277777777777779</v>
      </c>
      <c r="J14" s="8">
        <v>0.8652777777777777</v>
      </c>
      <c r="K14" s="8">
        <v>0.86805555555555547</v>
      </c>
      <c r="L14" s="8">
        <v>0.86805555555555547</v>
      </c>
      <c r="M14" s="8">
        <v>0.86805555555555547</v>
      </c>
      <c r="N14" s="8">
        <v>0.86458333333333337</v>
      </c>
      <c r="O14" s="8">
        <v>0.86250000000000004</v>
      </c>
      <c r="P14" s="8">
        <v>0.88749999999999996</v>
      </c>
      <c r="Q14" s="8">
        <v>0.87361111111111101</v>
      </c>
      <c r="R14" s="8">
        <v>0.86111111111111116</v>
      </c>
      <c r="S14" s="8">
        <v>0.84236111111111101</v>
      </c>
      <c r="T14" s="8">
        <v>0.8652777777777777</v>
      </c>
      <c r="U14" s="8">
        <v>0.84930555555555554</v>
      </c>
      <c r="V14" s="8">
        <v>0.8520833333333333</v>
      </c>
      <c r="W14" s="8">
        <v>0.85902777777777783</v>
      </c>
      <c r="X14" s="8">
        <v>0.85069444444444453</v>
      </c>
      <c r="Y14" s="8">
        <v>0.87083333333333324</v>
      </c>
      <c r="Z14" s="8">
        <v>0.8520833333333333</v>
      </c>
      <c r="AA14" s="8">
        <v>0.8520833333333333</v>
      </c>
      <c r="AB14" s="8">
        <v>0.85763888888888884</v>
      </c>
      <c r="AC14" s="8">
        <v>0.84305555555555556</v>
      </c>
      <c r="AD14" s="8">
        <v>0.86458333333333337</v>
      </c>
      <c r="AE14" s="8">
        <v>0.8534722222222223</v>
      </c>
      <c r="AF14" s="8">
        <v>0.85763888888888884</v>
      </c>
      <c r="AI14" s="12"/>
      <c r="AJ14" s="24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AA16" s="12" t="s">
        <v>12</v>
      </c>
      <c r="AB16" s="12" t="s">
        <v>12</v>
      </c>
      <c r="AC16" s="12"/>
      <c r="AD16" s="12"/>
      <c r="AE16" s="12"/>
      <c r="AF16" s="12"/>
      <c r="AG16" s="12"/>
      <c r="AH16" s="12"/>
      <c r="AI16" s="12"/>
      <c r="AJ16" s="27"/>
    </row>
    <row r="17" spans="1:36" x14ac:dyDescent="0.2">
      <c r="A17" s="19">
        <v>42430</v>
      </c>
      <c r="D17" s="5" t="s">
        <v>4</v>
      </c>
      <c r="E17" s="5" t="s">
        <v>16</v>
      </c>
      <c r="F17" s="5" t="s">
        <v>5</v>
      </c>
      <c r="G17" s="5" t="s">
        <v>6</v>
      </c>
      <c r="H17" s="5" t="s">
        <v>1</v>
      </c>
      <c r="I17" s="5" t="s">
        <v>2</v>
      </c>
      <c r="J17" s="5" t="s">
        <v>3</v>
      </c>
      <c r="K17" s="5" t="s">
        <v>4</v>
      </c>
      <c r="L17" s="5" t="s">
        <v>16</v>
      </c>
      <c r="M17" s="5" t="s">
        <v>5</v>
      </c>
      <c r="N17" s="5" t="s">
        <v>6</v>
      </c>
      <c r="O17" s="5" t="s">
        <v>1</v>
      </c>
      <c r="P17" s="5" t="s">
        <v>2</v>
      </c>
      <c r="Q17" s="5" t="s">
        <v>3</v>
      </c>
      <c r="R17" s="5" t="s">
        <v>4</v>
      </c>
      <c r="S17" s="5" t="s">
        <v>16</v>
      </c>
      <c r="T17" s="5" t="s">
        <v>5</v>
      </c>
      <c r="U17" s="5" t="s">
        <v>6</v>
      </c>
      <c r="V17" s="5" t="s">
        <v>11</v>
      </c>
      <c r="W17" s="5" t="s">
        <v>2</v>
      </c>
      <c r="X17" s="5" t="s">
        <v>3</v>
      </c>
      <c r="Y17" s="5" t="s">
        <v>4</v>
      </c>
      <c r="Z17" s="5" t="s">
        <v>16</v>
      </c>
      <c r="AA17" s="5" t="s">
        <v>5</v>
      </c>
      <c r="AB17" s="5" t="s">
        <v>6</v>
      </c>
      <c r="AC17" s="5" t="s">
        <v>11</v>
      </c>
      <c r="AD17" s="5" t="s">
        <v>2</v>
      </c>
      <c r="AE17" s="5" t="s">
        <v>3</v>
      </c>
      <c r="AF17" s="5" t="s">
        <v>4</v>
      </c>
      <c r="AG17" s="5" t="s">
        <v>16</v>
      </c>
      <c r="AH17" s="5" t="s">
        <v>5</v>
      </c>
      <c r="AI17" s="5" t="s">
        <v>9</v>
      </c>
      <c r="AJ17" s="20" t="s">
        <v>0</v>
      </c>
    </row>
    <row r="18" spans="1:36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5">
        <v>31</v>
      </c>
      <c r="AJ18" s="20"/>
    </row>
    <row r="19" spans="1:36" x14ac:dyDescent="0.2">
      <c r="A19" s="14" t="s">
        <v>8</v>
      </c>
      <c r="B19" s="4"/>
      <c r="C19" s="4"/>
      <c r="D19" s="4">
        <v>397.6</v>
      </c>
      <c r="E19" s="4">
        <v>381</v>
      </c>
      <c r="F19" s="4">
        <v>390.4</v>
      </c>
      <c r="G19" s="4">
        <v>393.5</v>
      </c>
      <c r="H19" s="4">
        <v>345.1</v>
      </c>
      <c r="I19" s="4">
        <v>316</v>
      </c>
      <c r="J19" s="4">
        <v>368</v>
      </c>
      <c r="K19" s="4">
        <v>377.2</v>
      </c>
      <c r="L19" s="4">
        <v>374.6</v>
      </c>
      <c r="M19" s="4">
        <v>363.6</v>
      </c>
      <c r="N19" s="4">
        <v>362.9</v>
      </c>
      <c r="O19" s="4">
        <v>335.4</v>
      </c>
      <c r="P19" s="4">
        <v>312.5</v>
      </c>
      <c r="Q19" s="4">
        <v>375.3</v>
      </c>
      <c r="R19" s="4">
        <v>405.1</v>
      </c>
      <c r="S19" s="4">
        <v>433</v>
      </c>
      <c r="T19" s="4">
        <v>470.1</v>
      </c>
      <c r="U19" s="4">
        <v>407.9</v>
      </c>
      <c r="V19" s="4">
        <v>331.8</v>
      </c>
      <c r="W19" s="4">
        <v>304.8</v>
      </c>
      <c r="X19" s="4">
        <v>353.7</v>
      </c>
      <c r="Y19" s="4">
        <v>365</v>
      </c>
      <c r="Z19" s="4">
        <v>368.6</v>
      </c>
      <c r="AA19" s="4">
        <v>324.10000000000002</v>
      </c>
      <c r="AB19" s="4">
        <v>298.10000000000002</v>
      </c>
      <c r="AC19" s="4">
        <v>311.10000000000002</v>
      </c>
      <c r="AD19" s="4">
        <v>299.7</v>
      </c>
      <c r="AE19" s="4">
        <v>360.9</v>
      </c>
      <c r="AF19" s="4">
        <v>381.3</v>
      </c>
      <c r="AG19" s="4">
        <v>391.2</v>
      </c>
      <c r="AH19" s="4">
        <v>399.9</v>
      </c>
      <c r="AI19" s="4">
        <f>SUM(D19:AE19)</f>
        <v>10127.000000000002</v>
      </c>
      <c r="AJ19" s="4">
        <f>SUM(D19:AH19)</f>
        <v>11299.400000000001</v>
      </c>
    </row>
    <row r="20" spans="1:36" x14ac:dyDescent="0.2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4"/>
      <c r="AJ20" s="24"/>
    </row>
    <row r="21" spans="1:36" x14ac:dyDescent="0.2">
      <c r="A21" s="14" t="s">
        <v>7</v>
      </c>
      <c r="C21" s="2"/>
      <c r="D21" s="2">
        <v>21.1</v>
      </c>
      <c r="E21" s="2">
        <v>20.399999999999999</v>
      </c>
      <c r="F21" s="2">
        <v>22.85</v>
      </c>
      <c r="G21" s="2">
        <v>23.75</v>
      </c>
      <c r="H21" s="2">
        <v>21.2</v>
      </c>
      <c r="I21" s="2">
        <v>18</v>
      </c>
      <c r="J21" s="2">
        <v>18.8</v>
      </c>
      <c r="K21" s="2">
        <v>21.2</v>
      </c>
      <c r="L21" s="2">
        <v>21.15</v>
      </c>
      <c r="M21" s="2">
        <v>18.149999999999999</v>
      </c>
      <c r="N21" s="2">
        <v>19.350000000000001</v>
      </c>
      <c r="O21" s="2">
        <v>18.299999999999997</v>
      </c>
      <c r="P21" s="2">
        <v>20.399999999999999</v>
      </c>
      <c r="Q21" s="2">
        <v>21.3</v>
      </c>
      <c r="R21" s="2">
        <v>24.5</v>
      </c>
      <c r="S21" s="2">
        <v>26.7</v>
      </c>
      <c r="T21" s="2">
        <v>28.099999999999998</v>
      </c>
      <c r="U21" s="2">
        <v>24.25</v>
      </c>
      <c r="V21" s="2">
        <v>16.899999999999999</v>
      </c>
      <c r="W21" s="2">
        <v>18.350000000000001</v>
      </c>
      <c r="X21" s="2">
        <v>18.899999999999999</v>
      </c>
      <c r="Y21" s="2">
        <v>19.75</v>
      </c>
      <c r="Z21" s="2">
        <v>20.950000000000003</v>
      </c>
      <c r="AA21" s="2">
        <v>21.25</v>
      </c>
      <c r="AB21" s="2">
        <v>17.7</v>
      </c>
      <c r="AC21" s="2">
        <v>19.45</v>
      </c>
      <c r="AD21" s="2">
        <v>21.7</v>
      </c>
      <c r="AE21" s="2">
        <v>22.85</v>
      </c>
      <c r="AF21" s="2">
        <v>22.35</v>
      </c>
      <c r="AG21" s="2">
        <v>22.299999999999997</v>
      </c>
      <c r="AH21" s="2">
        <v>24.4</v>
      </c>
      <c r="AI21" s="4">
        <f>AVERAGE(D21:AD21)</f>
        <v>20.905555555555559</v>
      </c>
      <c r="AJ21" s="4">
        <f>AVERAGE(D21:AH21)</f>
        <v>21.17258064516129</v>
      </c>
    </row>
    <row r="22" spans="1:36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6" x14ac:dyDescent="0.2">
      <c r="A23" s="14" t="s">
        <v>10</v>
      </c>
      <c r="B23" s="7"/>
      <c r="C23" s="7"/>
      <c r="D23" s="7">
        <v>18683</v>
      </c>
      <c r="E23" s="7">
        <v>18737</v>
      </c>
      <c r="F23" s="7">
        <v>19385</v>
      </c>
      <c r="G23" s="7">
        <v>18984</v>
      </c>
      <c r="H23" s="7">
        <v>17101</v>
      </c>
      <c r="I23" s="7">
        <v>16653</v>
      </c>
      <c r="J23" s="7">
        <v>16659</v>
      </c>
      <c r="K23" s="7">
        <v>18962</v>
      </c>
      <c r="L23" s="7">
        <v>18420</v>
      </c>
      <c r="M23" s="7">
        <v>18210</v>
      </c>
      <c r="N23" s="7">
        <v>18198</v>
      </c>
      <c r="O23" s="7">
        <v>16955</v>
      </c>
      <c r="P23" s="7">
        <v>16634</v>
      </c>
      <c r="Q23" s="7">
        <v>19212</v>
      </c>
      <c r="R23" s="7">
        <v>20586</v>
      </c>
      <c r="S23" s="25">
        <v>22050</v>
      </c>
      <c r="T23" s="7">
        <v>23139</v>
      </c>
      <c r="U23" s="7">
        <v>18410</v>
      </c>
      <c r="V23" s="7">
        <v>16566</v>
      </c>
      <c r="W23" s="7">
        <v>16072</v>
      </c>
      <c r="X23" s="7">
        <v>18150</v>
      </c>
      <c r="Y23" s="7">
        <v>18437</v>
      </c>
      <c r="Z23" s="7">
        <v>18372</v>
      </c>
      <c r="AA23" s="7">
        <v>16264</v>
      </c>
      <c r="AB23" s="7">
        <v>15445</v>
      </c>
      <c r="AC23" s="7">
        <v>16177</v>
      </c>
      <c r="AD23" s="7">
        <v>15897</v>
      </c>
      <c r="AE23" s="7">
        <v>18705</v>
      </c>
      <c r="AF23" s="7">
        <v>19183</v>
      </c>
      <c r="AG23" s="7">
        <v>19580</v>
      </c>
      <c r="AH23" s="7">
        <v>19929</v>
      </c>
      <c r="AJ23" s="26"/>
    </row>
    <row r="24" spans="1:36" x14ac:dyDescent="0.2">
      <c r="A24" s="14" t="s">
        <v>19</v>
      </c>
      <c r="C24" s="8"/>
      <c r="D24" s="8">
        <v>0.8569444444444444</v>
      </c>
      <c r="E24" s="8">
        <v>0.8520833333333333</v>
      </c>
      <c r="F24" s="8">
        <v>0.85416666666666663</v>
      </c>
      <c r="G24" s="8">
        <v>0.8534722222222223</v>
      </c>
      <c r="H24" s="8">
        <v>0.86875000000000002</v>
      </c>
      <c r="I24" s="8">
        <v>0.88888888888888884</v>
      </c>
      <c r="J24" s="8">
        <v>0.86458333333333337</v>
      </c>
      <c r="K24" s="8">
        <v>0.86944444444444446</v>
      </c>
      <c r="L24" s="8">
        <v>0.84722222222222221</v>
      </c>
      <c r="M24" s="8">
        <v>0.86736111111111114</v>
      </c>
      <c r="N24" s="8">
        <v>0.87013888888888891</v>
      </c>
      <c r="O24" s="8">
        <v>0.84444444444444444</v>
      </c>
      <c r="P24" s="8">
        <v>0.87847222222222221</v>
      </c>
      <c r="Q24" s="8">
        <v>0.8520833333333333</v>
      </c>
      <c r="R24" s="8">
        <v>0.84861111111111109</v>
      </c>
      <c r="S24" s="8">
        <v>0.8520833333333333</v>
      </c>
      <c r="T24" s="8">
        <v>0.87083333333333324</v>
      </c>
      <c r="U24" s="8">
        <v>0.85763888888888884</v>
      </c>
      <c r="V24" s="8">
        <v>0.85138888888888886</v>
      </c>
      <c r="W24" s="8">
        <v>0.87430555555555556</v>
      </c>
      <c r="X24" s="8">
        <v>0.85138888888888886</v>
      </c>
      <c r="Y24" s="8">
        <v>0.85972222222222217</v>
      </c>
      <c r="Z24" s="8">
        <v>0.83958333333333324</v>
      </c>
      <c r="AA24" s="8">
        <v>0.85069444444444453</v>
      </c>
      <c r="AB24" s="8">
        <v>0.87222222222222223</v>
      </c>
      <c r="AC24" s="8">
        <v>0.84722222222222221</v>
      </c>
      <c r="AD24" s="8">
        <v>0.87430555555555556</v>
      </c>
      <c r="AE24" s="8">
        <v>0.84027777777777779</v>
      </c>
      <c r="AF24" s="8">
        <v>0.82916666666666661</v>
      </c>
      <c r="AG24" s="8">
        <v>0.84861111111111109</v>
      </c>
      <c r="AH24" s="8">
        <v>0.83888888888888891</v>
      </c>
      <c r="AI24" s="8"/>
      <c r="AJ24" s="26"/>
    </row>
    <row r="25" spans="1:36" x14ac:dyDescent="0.2">
      <c r="AJ25" s="26"/>
    </row>
  </sheetData>
  <mergeCells count="2">
    <mergeCell ref="I1:P1"/>
    <mergeCell ref="I2:P2"/>
  </mergeCells>
  <phoneticPr fontId="0" type="noConversion"/>
  <pageMargins left="0.39370078740157483" right="0.75" top="0.59055118110236227" bottom="1" header="0" footer="0"/>
  <pageSetup paperSize="9" scale="3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4" width="8.7109375" style="5" customWidth="1"/>
    <col min="35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 t="s">
        <v>12</v>
      </c>
      <c r="D6" s="12" t="s"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X6" s="12"/>
      <c r="Y6" s="12"/>
      <c r="Z6" s="12"/>
      <c r="AA6" s="12"/>
      <c r="AB6" s="12"/>
      <c r="AC6" s="12"/>
      <c r="AD6" s="12"/>
      <c r="AE6" s="12"/>
      <c r="AF6" s="12"/>
    </row>
    <row r="7" spans="1:37" x14ac:dyDescent="0.2">
      <c r="A7" s="19">
        <v>42095</v>
      </c>
      <c r="B7" s="5" t="s">
        <v>16</v>
      </c>
      <c r="C7" s="5" t="s">
        <v>5</v>
      </c>
      <c r="D7" s="5" t="s">
        <v>6</v>
      </c>
      <c r="E7" s="5" t="s">
        <v>1</v>
      </c>
      <c r="F7" s="5" t="s">
        <v>2</v>
      </c>
      <c r="G7" s="5" t="s">
        <v>3</v>
      </c>
      <c r="H7" s="5" t="s">
        <v>4</v>
      </c>
      <c r="I7" s="5" t="s">
        <v>16</v>
      </c>
      <c r="J7" s="5" t="s">
        <v>5</v>
      </c>
      <c r="K7" s="5" t="s">
        <v>6</v>
      </c>
      <c r="L7" s="5" t="s">
        <v>1</v>
      </c>
      <c r="M7" s="5" t="s">
        <v>2</v>
      </c>
      <c r="N7" s="5" t="s">
        <v>3</v>
      </c>
      <c r="O7" s="5" t="s">
        <v>4</v>
      </c>
      <c r="P7" s="5" t="s">
        <v>16</v>
      </c>
      <c r="Q7" s="5" t="s">
        <v>5</v>
      </c>
      <c r="R7" s="5" t="s">
        <v>6</v>
      </c>
      <c r="S7" s="5" t="s">
        <v>1</v>
      </c>
      <c r="T7" s="5" t="s">
        <v>2</v>
      </c>
      <c r="U7" s="5" t="s">
        <v>3</v>
      </c>
      <c r="V7" s="5" t="s">
        <v>4</v>
      </c>
      <c r="W7" s="5" t="s">
        <v>16</v>
      </c>
      <c r="X7" s="5" t="s">
        <v>5</v>
      </c>
      <c r="Y7" s="5" t="s">
        <v>6</v>
      </c>
      <c r="Z7" s="5" t="s">
        <v>1</v>
      </c>
      <c r="AA7" s="5" t="s">
        <v>2</v>
      </c>
      <c r="AB7" s="5" t="s">
        <v>3</v>
      </c>
      <c r="AC7" s="5" t="s">
        <v>4</v>
      </c>
      <c r="AD7" s="5" t="s">
        <v>16</v>
      </c>
      <c r="AE7" s="5" t="s">
        <v>5</v>
      </c>
      <c r="AH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H8" s="20"/>
      <c r="AI8" s="22"/>
      <c r="AK8" s="23"/>
    </row>
    <row r="9" spans="1:37" x14ac:dyDescent="0.2">
      <c r="A9" s="14" t="str">
        <f>+A19</f>
        <v>Demanda</v>
      </c>
      <c r="B9" s="4">
        <v>369.6</v>
      </c>
      <c r="C9" s="4">
        <v>343.9</v>
      </c>
      <c r="D9" s="4">
        <v>334.4</v>
      </c>
      <c r="E9" s="4">
        <v>346.5</v>
      </c>
      <c r="F9" s="4">
        <v>316.3</v>
      </c>
      <c r="G9" s="4">
        <v>359.6</v>
      </c>
      <c r="H9" s="4">
        <v>367.1</v>
      </c>
      <c r="I9" s="4">
        <v>369.9</v>
      </c>
      <c r="J9" s="4">
        <v>379.2</v>
      </c>
      <c r="K9" s="4">
        <v>391.8</v>
      </c>
      <c r="L9" s="4">
        <v>356.2</v>
      </c>
      <c r="M9" s="4">
        <v>327.9</v>
      </c>
      <c r="N9" s="4">
        <v>392.1</v>
      </c>
      <c r="O9" s="4">
        <v>393.3</v>
      </c>
      <c r="P9" s="4">
        <v>385.3</v>
      </c>
      <c r="Q9" s="4">
        <v>380.2</v>
      </c>
      <c r="R9" s="4">
        <v>362.9</v>
      </c>
      <c r="S9" s="4">
        <v>329.4</v>
      </c>
      <c r="T9" s="4">
        <v>304.89999999999998</v>
      </c>
      <c r="U9" s="4">
        <v>356.6</v>
      </c>
      <c r="V9" s="4">
        <v>362.2</v>
      </c>
      <c r="W9" s="4">
        <v>362.2</v>
      </c>
      <c r="X9" s="4">
        <v>364.3</v>
      </c>
      <c r="Y9" s="4">
        <v>366.4</v>
      </c>
      <c r="Z9" s="4">
        <v>337.8</v>
      </c>
      <c r="AA9" s="4">
        <v>310.10000000000002</v>
      </c>
      <c r="AB9" s="4">
        <v>365.8</v>
      </c>
      <c r="AC9" s="4">
        <v>372</v>
      </c>
      <c r="AD9" s="4">
        <v>373.4</v>
      </c>
      <c r="AE9" s="4">
        <v>368.8</v>
      </c>
      <c r="AF9" s="4"/>
      <c r="AG9" s="12"/>
      <c r="AH9" s="4">
        <f>SUM(B9:AE9)</f>
        <v>10750.099999999997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4"/>
    </row>
    <row r="11" spans="1:37" x14ac:dyDescent="0.2">
      <c r="A11" s="14" t="s">
        <v>7</v>
      </c>
      <c r="B11" s="5">
        <v>22.5</v>
      </c>
      <c r="C11" s="5">
        <v>23.4</v>
      </c>
      <c r="D11" s="5">
        <v>25.3</v>
      </c>
      <c r="E11" s="5">
        <v>22.7</v>
      </c>
      <c r="F11" s="5">
        <v>21.1</v>
      </c>
      <c r="G11" s="5">
        <v>15.8</v>
      </c>
      <c r="H11" s="5">
        <v>20.05</v>
      </c>
      <c r="I11" s="5">
        <v>20.75</v>
      </c>
      <c r="J11" s="5">
        <v>21</v>
      </c>
      <c r="K11" s="5">
        <v>20.825000000000003</v>
      </c>
      <c r="L11" s="5">
        <v>20.65</v>
      </c>
      <c r="M11" s="5">
        <v>21.15</v>
      </c>
      <c r="N11" s="5">
        <v>25</v>
      </c>
      <c r="O11" s="5">
        <v>22.3</v>
      </c>
      <c r="P11" s="5">
        <v>22.049999999999997</v>
      </c>
      <c r="Q11" s="5">
        <v>21.9</v>
      </c>
      <c r="R11" s="5">
        <v>19.7</v>
      </c>
      <c r="S11" s="5">
        <v>18.8</v>
      </c>
      <c r="T11" s="5">
        <v>21.549999999999997</v>
      </c>
      <c r="U11" s="5">
        <v>19.350000000000001</v>
      </c>
      <c r="V11" s="5">
        <v>17.100000000000001</v>
      </c>
      <c r="W11" s="5">
        <v>16.3</v>
      </c>
      <c r="X11" s="5">
        <v>18.5</v>
      </c>
      <c r="Y11" s="5">
        <v>20.2</v>
      </c>
      <c r="Z11" s="5">
        <v>22.6</v>
      </c>
      <c r="AA11" s="5">
        <v>21.7</v>
      </c>
      <c r="AB11" s="5">
        <v>20.95</v>
      </c>
      <c r="AC11" s="5">
        <v>20.05</v>
      </c>
      <c r="AD11" s="5">
        <v>16.799999999999997</v>
      </c>
      <c r="AE11" s="5">
        <v>18.05</v>
      </c>
      <c r="AH11" s="4">
        <f>AVERAGE(B11:AE11)</f>
        <v>20.604166666666668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4"/>
    </row>
    <row r="13" spans="1:37" x14ac:dyDescent="0.2">
      <c r="A13" s="14" t="s">
        <v>10</v>
      </c>
      <c r="B13" s="7">
        <v>18721</v>
      </c>
      <c r="C13" s="7">
        <v>17784</v>
      </c>
      <c r="D13" s="7">
        <v>17801</v>
      </c>
      <c r="E13" s="7">
        <v>17608</v>
      </c>
      <c r="F13" s="7">
        <v>16438</v>
      </c>
      <c r="G13" s="7">
        <v>18579</v>
      </c>
      <c r="H13" s="7">
        <v>18428</v>
      </c>
      <c r="I13" s="7">
        <v>18844</v>
      </c>
      <c r="J13" s="7">
        <v>19212</v>
      </c>
      <c r="K13" s="7">
        <v>19805</v>
      </c>
      <c r="L13" s="7">
        <v>17786</v>
      </c>
      <c r="M13" s="7">
        <v>17023</v>
      </c>
      <c r="N13" s="25">
        <v>20116</v>
      </c>
      <c r="O13" s="7">
        <v>19356</v>
      </c>
      <c r="P13" s="7">
        <v>19022</v>
      </c>
      <c r="Q13" s="7">
        <v>19260</v>
      </c>
      <c r="R13" s="7">
        <v>18063</v>
      </c>
      <c r="S13" s="7">
        <v>16875</v>
      </c>
      <c r="T13" s="7">
        <v>16311</v>
      </c>
      <c r="U13" s="7">
        <v>18391</v>
      </c>
      <c r="V13" s="7">
        <v>18261</v>
      </c>
      <c r="W13" s="7">
        <v>18495</v>
      </c>
      <c r="X13" s="7">
        <v>18485</v>
      </c>
      <c r="Y13" s="7">
        <v>18615</v>
      </c>
      <c r="Z13" s="7">
        <v>17256</v>
      </c>
      <c r="AA13" s="7">
        <v>16389</v>
      </c>
      <c r="AB13" s="7">
        <v>18669</v>
      </c>
      <c r="AC13" s="7">
        <v>18731</v>
      </c>
      <c r="AD13" s="7">
        <v>18837</v>
      </c>
      <c r="AE13" s="7">
        <v>18407</v>
      </c>
      <c r="AF13" s="7"/>
      <c r="AG13" s="6"/>
      <c r="AH13" s="24"/>
    </row>
    <row r="14" spans="1:37" x14ac:dyDescent="0.2">
      <c r="A14" s="14" t="s">
        <v>19</v>
      </c>
      <c r="B14" s="29">
        <v>0.83125000000000004</v>
      </c>
      <c r="C14" s="8">
        <v>0.85138888888888886</v>
      </c>
      <c r="D14" s="8">
        <v>0.87013888888888891</v>
      </c>
      <c r="E14" s="8">
        <v>0.83333333333333337</v>
      </c>
      <c r="F14" s="8">
        <v>0.87291666666666667</v>
      </c>
      <c r="G14" s="8">
        <v>0.8520833333333333</v>
      </c>
      <c r="H14" s="8">
        <v>0.85763888888888884</v>
      </c>
      <c r="I14" s="8">
        <v>0.85138888888888886</v>
      </c>
      <c r="J14" s="8">
        <v>0.85069444444444453</v>
      </c>
      <c r="K14" s="8">
        <v>0.8340277777777777</v>
      </c>
      <c r="L14" s="8">
        <v>0.82777777777777783</v>
      </c>
      <c r="M14" s="8">
        <v>0.86597222222222225</v>
      </c>
      <c r="N14" s="8">
        <v>0.82638888888888884</v>
      </c>
      <c r="O14" s="8">
        <v>0.82847222222222217</v>
      </c>
      <c r="P14" s="8">
        <v>0.83194444444444438</v>
      </c>
      <c r="Q14" s="8">
        <v>0.83611111111111114</v>
      </c>
      <c r="R14" s="8">
        <v>0.82430555555555562</v>
      </c>
      <c r="S14" s="8">
        <v>0.82361111111111107</v>
      </c>
      <c r="T14" s="8">
        <v>0.87083333333333324</v>
      </c>
      <c r="U14" s="8">
        <v>0.82361111111111107</v>
      </c>
      <c r="V14" s="8">
        <v>0.84236111111111101</v>
      </c>
      <c r="W14" s="8">
        <v>0.82499999999999996</v>
      </c>
      <c r="X14" s="8">
        <v>0.82291666666666663</v>
      </c>
      <c r="Y14" s="8">
        <v>0.82986111111111116</v>
      </c>
      <c r="Z14" s="8">
        <v>0.83125000000000004</v>
      </c>
      <c r="AA14" s="8">
        <v>0.86944444444444446</v>
      </c>
      <c r="AB14" s="8">
        <v>0.81944444444444453</v>
      </c>
      <c r="AC14" s="8">
        <v>0.82291666666666663</v>
      </c>
      <c r="AD14" s="8">
        <v>0.82291666666666663</v>
      </c>
      <c r="AE14" s="8">
        <v>0.81666666666666676</v>
      </c>
      <c r="AF14" s="8"/>
      <c r="AG14" s="32"/>
      <c r="AH14" s="24"/>
    </row>
    <row r="15" spans="1:37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2"/>
      <c r="AH15" s="24"/>
    </row>
    <row r="16" spans="1:37" x14ac:dyDescent="0.2">
      <c r="B16" s="12"/>
      <c r="C16" s="12"/>
      <c r="D16" s="12"/>
      <c r="E16" s="12" t="s">
        <v>12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Y16" s="12"/>
      <c r="Z16" s="12"/>
      <c r="AA16" s="12"/>
      <c r="AB16" s="12"/>
      <c r="AC16" s="12"/>
      <c r="AD16" s="12"/>
      <c r="AE16" s="12"/>
      <c r="AF16" s="12"/>
      <c r="AG16" s="12"/>
      <c r="AH16" s="27"/>
    </row>
    <row r="17" spans="1:34" x14ac:dyDescent="0.2">
      <c r="A17" s="19">
        <v>42461</v>
      </c>
      <c r="D17" s="5" t="s">
        <v>6</v>
      </c>
      <c r="E17" s="5" t="s">
        <v>1</v>
      </c>
      <c r="F17" s="5" t="s">
        <v>2</v>
      </c>
      <c r="G17" s="5" t="s">
        <v>3</v>
      </c>
      <c r="H17" s="5" t="s">
        <v>4</v>
      </c>
      <c r="I17" s="5" t="s">
        <v>16</v>
      </c>
      <c r="J17" s="5" t="s">
        <v>5</v>
      </c>
      <c r="K17" s="5" t="s">
        <v>6</v>
      </c>
      <c r="L17" s="5" t="s">
        <v>1</v>
      </c>
      <c r="M17" s="5" t="s">
        <v>2</v>
      </c>
      <c r="N17" s="5" t="s">
        <v>3</v>
      </c>
      <c r="O17" s="5" t="s">
        <v>4</v>
      </c>
      <c r="P17" s="5" t="s">
        <v>16</v>
      </c>
      <c r="Q17" s="5" t="s">
        <v>5</v>
      </c>
      <c r="R17" s="5" t="s">
        <v>6</v>
      </c>
      <c r="S17" s="5" t="s">
        <v>1</v>
      </c>
      <c r="T17" s="5" t="s">
        <v>2</v>
      </c>
      <c r="U17" s="5" t="s">
        <v>3</v>
      </c>
      <c r="V17" s="5" t="s">
        <v>4</v>
      </c>
      <c r="W17" s="5" t="s">
        <v>16</v>
      </c>
      <c r="X17" s="5" t="s">
        <v>5</v>
      </c>
      <c r="Y17" s="5" t="s">
        <v>6</v>
      </c>
      <c r="Z17" s="5" t="s">
        <v>1</v>
      </c>
      <c r="AA17" s="5" t="s">
        <v>2</v>
      </c>
      <c r="AB17" s="5" t="s">
        <v>3</v>
      </c>
      <c r="AC17" s="5" t="s">
        <v>4</v>
      </c>
      <c r="AD17" s="5" t="s">
        <v>16</v>
      </c>
      <c r="AE17" s="5" t="s">
        <v>5</v>
      </c>
      <c r="AF17" s="5" t="s">
        <v>6</v>
      </c>
      <c r="AG17" s="33" t="s">
        <v>11</v>
      </c>
      <c r="AH17" s="20" t="s">
        <v>0</v>
      </c>
    </row>
    <row r="18" spans="1:34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20"/>
    </row>
    <row r="19" spans="1:34" x14ac:dyDescent="0.2">
      <c r="A19" s="14" t="s">
        <v>8</v>
      </c>
      <c r="B19" s="4"/>
      <c r="C19" s="4"/>
      <c r="D19" s="4">
        <v>399.1</v>
      </c>
      <c r="E19" s="4">
        <v>343.3</v>
      </c>
      <c r="F19" s="4">
        <v>317.7</v>
      </c>
      <c r="G19" s="4">
        <v>373</v>
      </c>
      <c r="H19" s="4">
        <v>379.4</v>
      </c>
      <c r="I19" s="4">
        <v>376.7</v>
      </c>
      <c r="J19" s="4">
        <v>379.3</v>
      </c>
      <c r="K19" s="4">
        <v>376</v>
      </c>
      <c r="L19" s="4">
        <v>338.1</v>
      </c>
      <c r="M19" s="4">
        <v>315.60000000000002</v>
      </c>
      <c r="N19" s="4">
        <v>363.4</v>
      </c>
      <c r="O19" s="4">
        <v>371.7</v>
      </c>
      <c r="P19" s="4">
        <v>370.9</v>
      </c>
      <c r="Q19" s="4">
        <v>373.9</v>
      </c>
      <c r="R19" s="4">
        <v>388.9</v>
      </c>
      <c r="S19" s="4">
        <v>361</v>
      </c>
      <c r="T19" s="4">
        <v>329.6</v>
      </c>
      <c r="U19" s="4">
        <v>375.4</v>
      </c>
      <c r="V19" s="4">
        <v>378.6</v>
      </c>
      <c r="W19" s="4">
        <v>373.1</v>
      </c>
      <c r="X19" s="4">
        <v>366.9</v>
      </c>
      <c r="Y19" s="4">
        <v>365.6</v>
      </c>
      <c r="Z19" s="4">
        <v>340.6</v>
      </c>
      <c r="AA19" s="4">
        <v>320.8</v>
      </c>
      <c r="AB19" s="4">
        <v>381.1</v>
      </c>
      <c r="AC19" s="4">
        <v>401.4</v>
      </c>
      <c r="AD19" s="4">
        <v>417.9</v>
      </c>
      <c r="AE19" s="4">
        <v>419.4</v>
      </c>
      <c r="AF19" s="4">
        <v>410.5</v>
      </c>
      <c r="AG19" s="4">
        <v>381.1</v>
      </c>
      <c r="AH19" s="4">
        <f>SUM(D19:AG19)</f>
        <v>11089.999999999998</v>
      </c>
    </row>
    <row r="20" spans="1:34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"/>
    </row>
    <row r="21" spans="1:34" x14ac:dyDescent="0.2">
      <c r="A21" s="14" t="s">
        <v>7</v>
      </c>
      <c r="D21" s="5">
        <v>21.85</v>
      </c>
      <c r="E21" s="5">
        <v>21.8</v>
      </c>
      <c r="F21" s="5">
        <v>21.05</v>
      </c>
      <c r="G21" s="5">
        <v>19.399999999999999</v>
      </c>
      <c r="H21" s="5">
        <v>19.799999999999997</v>
      </c>
      <c r="I21" s="5">
        <v>20.05</v>
      </c>
      <c r="J21" s="5">
        <v>18.850000000000001</v>
      </c>
      <c r="K21" s="5">
        <v>20.149999999999999</v>
      </c>
      <c r="L21" s="5">
        <v>18.2</v>
      </c>
      <c r="M21" s="5">
        <v>16.45</v>
      </c>
      <c r="N21" s="5">
        <v>17.45</v>
      </c>
      <c r="O21" s="5">
        <v>17.95</v>
      </c>
      <c r="P21" s="5">
        <v>18.899999999999999</v>
      </c>
      <c r="Q21" s="5">
        <v>20.65</v>
      </c>
      <c r="R21" s="5">
        <v>21.6</v>
      </c>
      <c r="S21" s="5">
        <v>22.450000000000003</v>
      </c>
      <c r="T21" s="5">
        <v>17.600000000000001</v>
      </c>
      <c r="U21" s="5">
        <v>15.35</v>
      </c>
      <c r="V21" s="5">
        <v>15.2</v>
      </c>
      <c r="W21" s="5">
        <v>16.75</v>
      </c>
      <c r="X21" s="5">
        <v>19</v>
      </c>
      <c r="Y21" s="5">
        <v>15.95</v>
      </c>
      <c r="Z21" s="5">
        <v>19.5</v>
      </c>
      <c r="AA21" s="5">
        <v>18.45</v>
      </c>
      <c r="AB21" s="5">
        <v>13.100000000000001</v>
      </c>
      <c r="AC21" s="5">
        <v>10.7</v>
      </c>
      <c r="AD21" s="5">
        <v>9.1999999999999993</v>
      </c>
      <c r="AE21" s="5">
        <v>9.85</v>
      </c>
      <c r="AF21" s="5">
        <v>11.9</v>
      </c>
      <c r="AG21" s="5">
        <v>10</v>
      </c>
      <c r="AH21" s="4">
        <f>AVERAGE(D21:AG21)</f>
        <v>17.305</v>
      </c>
    </row>
    <row r="22" spans="1:34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4" x14ac:dyDescent="0.2">
      <c r="A23" s="14" t="s">
        <v>10</v>
      </c>
      <c r="B23" s="7"/>
      <c r="C23" s="7"/>
      <c r="D23" s="25">
        <v>19128</v>
      </c>
      <c r="E23" s="7">
        <v>17068</v>
      </c>
      <c r="F23" s="7">
        <v>16338</v>
      </c>
      <c r="G23" s="7">
        <v>19032</v>
      </c>
      <c r="H23" s="7">
        <v>18741</v>
      </c>
      <c r="I23" s="7">
        <v>18845</v>
      </c>
      <c r="J23" s="7">
        <v>18838</v>
      </c>
      <c r="K23" s="7">
        <v>18419</v>
      </c>
      <c r="L23" s="7">
        <v>16870</v>
      </c>
      <c r="M23" s="7">
        <v>16561</v>
      </c>
      <c r="N23" s="7">
        <v>18505</v>
      </c>
      <c r="O23" s="7">
        <v>18656</v>
      </c>
      <c r="P23" s="7">
        <v>18579</v>
      </c>
      <c r="Q23" s="7">
        <v>18902</v>
      </c>
      <c r="R23" s="7">
        <v>19435</v>
      </c>
      <c r="S23" s="7">
        <v>17785</v>
      </c>
      <c r="T23" s="7">
        <v>16944</v>
      </c>
      <c r="U23" s="7">
        <v>18914</v>
      </c>
      <c r="V23" s="7">
        <v>18936</v>
      </c>
      <c r="W23" s="7">
        <v>18706</v>
      </c>
      <c r="X23" s="7">
        <v>18394</v>
      </c>
      <c r="Y23" s="7">
        <v>18241</v>
      </c>
      <c r="Z23" s="7">
        <v>17364</v>
      </c>
      <c r="AA23" s="7">
        <v>16771</v>
      </c>
      <c r="AB23" s="7">
        <v>19993</v>
      </c>
      <c r="AC23" s="7">
        <v>20645</v>
      </c>
      <c r="AD23" s="7">
        <v>21340</v>
      </c>
      <c r="AE23" s="7">
        <v>20995</v>
      </c>
      <c r="AF23" s="7">
        <v>20345</v>
      </c>
      <c r="AG23" s="7">
        <v>19221</v>
      </c>
      <c r="AH23" s="26"/>
    </row>
    <row r="24" spans="1:34" x14ac:dyDescent="0.2">
      <c r="A24" s="14" t="s">
        <v>19</v>
      </c>
      <c r="C24" s="29"/>
      <c r="D24" s="8">
        <v>0.8305555555555556</v>
      </c>
      <c r="E24" s="8">
        <v>0.84722222222222221</v>
      </c>
      <c r="F24" s="8">
        <v>0.875</v>
      </c>
      <c r="G24" s="8">
        <v>0.8520833333333333</v>
      </c>
      <c r="H24" s="8">
        <v>0.85138888888888886</v>
      </c>
      <c r="I24" s="8">
        <v>0.85138888888888886</v>
      </c>
      <c r="J24" s="8">
        <v>0.85069444444444453</v>
      </c>
      <c r="K24" s="8">
        <v>0.82916666666666661</v>
      </c>
      <c r="L24" s="8">
        <v>0.8569444444444444</v>
      </c>
      <c r="M24" s="8">
        <v>0.88055555555555554</v>
      </c>
      <c r="N24" s="8">
        <v>0.82916666666666661</v>
      </c>
      <c r="O24" s="8">
        <v>0.82500000000000007</v>
      </c>
      <c r="P24" s="8">
        <v>0.8534722222222223</v>
      </c>
      <c r="Q24" s="8">
        <v>0.84027777777777779</v>
      </c>
      <c r="R24" s="8">
        <v>0.81458333333333333</v>
      </c>
      <c r="S24" s="8">
        <v>0.84027777777777779</v>
      </c>
      <c r="T24" s="8">
        <v>0.87361111111111101</v>
      </c>
      <c r="U24" s="8">
        <v>0.8520833333333333</v>
      </c>
      <c r="V24" s="8">
        <v>0.8618055555555556</v>
      </c>
      <c r="W24" s="8">
        <v>0.85902777777777783</v>
      </c>
      <c r="X24" s="8">
        <v>0.8569444444444444</v>
      </c>
      <c r="Y24" s="8">
        <v>0.83819444444444446</v>
      </c>
      <c r="Z24" s="8">
        <v>0.84583333333333333</v>
      </c>
      <c r="AA24" s="8">
        <v>0.87152777777777779</v>
      </c>
      <c r="AB24" s="8">
        <v>0.85625000000000007</v>
      </c>
      <c r="AC24" s="8">
        <v>0.86111111111111116</v>
      </c>
      <c r="AD24" s="8">
        <v>0.8666666666666667</v>
      </c>
      <c r="AE24" s="8">
        <v>0.85486111111111107</v>
      </c>
      <c r="AF24" s="8">
        <v>0.8520833333333333</v>
      </c>
      <c r="AG24" s="8">
        <v>0.8569444444444444</v>
      </c>
      <c r="AH24" s="26"/>
    </row>
    <row r="25" spans="1:34" x14ac:dyDescent="0.2">
      <c r="AH25" s="26"/>
    </row>
  </sheetData>
  <mergeCells count="2">
    <mergeCell ref="I1:P1"/>
    <mergeCell ref="I2:P2"/>
  </mergeCells>
  <phoneticPr fontId="0" type="noConversion"/>
  <pageMargins left="0.39370078740157483" right="0.75" top="0.39370078740157483" bottom="1" header="0" footer="0"/>
  <pageSetup paperSize="9" scale="3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5" width="8.7109375" style="5" customWidth="1"/>
    <col min="36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 t="s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Z6" s="12" t="s">
        <v>12</v>
      </c>
      <c r="AA6" s="12"/>
      <c r="AB6" s="12"/>
      <c r="AC6" s="12"/>
      <c r="AD6" s="12"/>
      <c r="AE6" s="12"/>
      <c r="AF6" s="12"/>
      <c r="AG6" s="12"/>
      <c r="AH6" s="12"/>
    </row>
    <row r="7" spans="1:37" x14ac:dyDescent="0.2">
      <c r="A7" s="19">
        <v>42125</v>
      </c>
      <c r="B7" s="5" t="s">
        <v>6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16</v>
      </c>
      <c r="H7" s="5" t="s">
        <v>5</v>
      </c>
      <c r="I7" s="5" t="s">
        <v>6</v>
      </c>
      <c r="J7" s="5" t="s">
        <v>1</v>
      </c>
      <c r="K7" s="5" t="s">
        <v>2</v>
      </c>
      <c r="L7" s="5" t="s">
        <v>3</v>
      </c>
      <c r="M7" s="5" t="s">
        <v>4</v>
      </c>
      <c r="N7" s="5" t="s">
        <v>16</v>
      </c>
      <c r="O7" s="5" t="s">
        <v>5</v>
      </c>
      <c r="P7" s="5" t="s">
        <v>6</v>
      </c>
      <c r="Q7" s="5" t="s">
        <v>1</v>
      </c>
      <c r="R7" s="5" t="s">
        <v>2</v>
      </c>
      <c r="S7" s="5" t="s">
        <v>3</v>
      </c>
      <c r="T7" s="5" t="s">
        <v>4</v>
      </c>
      <c r="U7" s="5" t="s">
        <v>16</v>
      </c>
      <c r="V7" s="5" t="s">
        <v>5</v>
      </c>
      <c r="W7" s="5" t="s">
        <v>6</v>
      </c>
      <c r="X7" s="5" t="s">
        <v>11</v>
      </c>
      <c r="Y7" s="5" t="s">
        <v>2</v>
      </c>
      <c r="Z7" s="5" t="s">
        <v>3</v>
      </c>
      <c r="AA7" s="5" t="s">
        <v>4</v>
      </c>
      <c r="AB7" s="5" t="s">
        <v>16</v>
      </c>
      <c r="AC7" s="5" t="s">
        <v>5</v>
      </c>
      <c r="AD7" s="5" t="s">
        <v>6</v>
      </c>
      <c r="AE7" s="5" t="s">
        <v>11</v>
      </c>
      <c r="AF7" s="5" t="s">
        <v>2</v>
      </c>
      <c r="AI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K8" s="23"/>
    </row>
    <row r="9" spans="1:37" x14ac:dyDescent="0.2">
      <c r="A9" s="14" t="str">
        <f>+A19</f>
        <v>Demanda</v>
      </c>
      <c r="B9" s="4">
        <v>307.60000000000002</v>
      </c>
      <c r="C9" s="4">
        <v>324</v>
      </c>
      <c r="D9" s="4">
        <v>316.7</v>
      </c>
      <c r="E9" s="4">
        <v>369.6</v>
      </c>
      <c r="F9" s="4">
        <v>372.3</v>
      </c>
      <c r="G9" s="4">
        <v>378</v>
      </c>
      <c r="H9" s="4">
        <v>391.1</v>
      </c>
      <c r="I9" s="4">
        <v>384</v>
      </c>
      <c r="J9" s="4">
        <v>355.9</v>
      </c>
      <c r="K9" s="4">
        <v>322.7</v>
      </c>
      <c r="L9" s="4">
        <v>376.6</v>
      </c>
      <c r="M9" s="4">
        <v>381.7</v>
      </c>
      <c r="N9" s="4">
        <v>380.8</v>
      </c>
      <c r="O9" s="4">
        <v>377.2</v>
      </c>
      <c r="P9" s="4">
        <v>375.2</v>
      </c>
      <c r="Q9" s="4">
        <v>346.1</v>
      </c>
      <c r="R9" s="4">
        <v>317</v>
      </c>
      <c r="S9" s="4">
        <v>371.5</v>
      </c>
      <c r="T9" s="4">
        <v>379.6</v>
      </c>
      <c r="U9" s="4">
        <v>379.6</v>
      </c>
      <c r="V9" s="4">
        <v>383.7</v>
      </c>
      <c r="W9" s="4">
        <v>384</v>
      </c>
      <c r="X9" s="4">
        <v>351.5</v>
      </c>
      <c r="Y9" s="4">
        <v>327.2</v>
      </c>
      <c r="Z9" s="4">
        <v>343.1</v>
      </c>
      <c r="AA9" s="4">
        <v>402.8</v>
      </c>
      <c r="AB9" s="4">
        <v>406.6</v>
      </c>
      <c r="AC9" s="4">
        <v>400.4</v>
      </c>
      <c r="AD9" s="4">
        <v>402</v>
      </c>
      <c r="AE9" s="4">
        <v>374.2</v>
      </c>
      <c r="AF9" s="4">
        <v>346.3</v>
      </c>
      <c r="AG9" s="4"/>
      <c r="AH9" s="4"/>
      <c r="AI9" s="4">
        <f>SUM(B9:AF9)</f>
        <v>11329.000000000002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4"/>
    </row>
    <row r="11" spans="1:37" x14ac:dyDescent="0.2">
      <c r="A11" s="14" t="s">
        <v>7</v>
      </c>
      <c r="B11" s="5">
        <v>18.600000000000001</v>
      </c>
      <c r="C11" s="5">
        <v>18.05</v>
      </c>
      <c r="D11" s="5">
        <v>12</v>
      </c>
      <c r="E11" s="5">
        <v>13.9</v>
      </c>
      <c r="F11" s="5">
        <v>15.95</v>
      </c>
      <c r="G11" s="5">
        <v>13.3</v>
      </c>
      <c r="H11" s="5">
        <v>11</v>
      </c>
      <c r="I11" s="5">
        <v>14.5</v>
      </c>
      <c r="J11" s="5">
        <v>15.65</v>
      </c>
      <c r="K11" s="5">
        <v>17.05</v>
      </c>
      <c r="L11" s="5">
        <v>15.5</v>
      </c>
      <c r="M11" s="5">
        <v>17.049999999999997</v>
      </c>
      <c r="N11" s="5">
        <v>17.649999999999999</v>
      </c>
      <c r="O11" s="5">
        <v>18.55</v>
      </c>
      <c r="P11" s="5">
        <v>19.2</v>
      </c>
      <c r="Q11" s="5">
        <v>20.75</v>
      </c>
      <c r="R11" s="5">
        <v>21.15</v>
      </c>
      <c r="S11" s="5">
        <v>22.7</v>
      </c>
      <c r="T11" s="5">
        <v>21.549999999999997</v>
      </c>
      <c r="U11" s="5">
        <v>22</v>
      </c>
      <c r="V11" s="5">
        <v>23.1</v>
      </c>
      <c r="W11" s="5">
        <v>23.15</v>
      </c>
      <c r="X11" s="5">
        <v>19.5</v>
      </c>
      <c r="Y11" s="5">
        <v>12.8</v>
      </c>
      <c r="Z11" s="5">
        <v>13.35</v>
      </c>
      <c r="AA11" s="5">
        <v>11.95</v>
      </c>
      <c r="AB11" s="5">
        <v>14.25</v>
      </c>
      <c r="AC11" s="5">
        <v>13.8</v>
      </c>
      <c r="AD11" s="5">
        <v>14.35</v>
      </c>
      <c r="AE11" s="5">
        <v>13.5</v>
      </c>
      <c r="AF11" s="5">
        <v>15.4</v>
      </c>
      <c r="AI11" s="4">
        <f>AVERAGE(B11:AF11)</f>
        <v>16.814516129032263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12"/>
      <c r="AI12" s="4"/>
    </row>
    <row r="13" spans="1:37" x14ac:dyDescent="0.2">
      <c r="A13" s="14" t="s">
        <v>10</v>
      </c>
      <c r="B13" s="7">
        <v>15938</v>
      </c>
      <c r="C13" s="7">
        <v>16963</v>
      </c>
      <c r="D13" s="7">
        <v>17303</v>
      </c>
      <c r="E13" s="7">
        <v>18967</v>
      </c>
      <c r="F13" s="7">
        <v>18812</v>
      </c>
      <c r="G13" s="7">
        <v>19552</v>
      </c>
      <c r="H13" s="25">
        <v>20116</v>
      </c>
      <c r="I13" s="7">
        <v>19166</v>
      </c>
      <c r="J13" s="7">
        <v>17821</v>
      </c>
      <c r="K13" s="7">
        <v>17213</v>
      </c>
      <c r="L13" s="7">
        <v>19456</v>
      </c>
      <c r="M13" s="7">
        <v>19253</v>
      </c>
      <c r="N13" s="7">
        <v>19159</v>
      </c>
      <c r="O13" s="7">
        <v>19136</v>
      </c>
      <c r="P13" s="7">
        <v>18815</v>
      </c>
      <c r="Q13" s="7">
        <v>17401</v>
      </c>
      <c r="R13" s="7">
        <v>16571</v>
      </c>
      <c r="S13" s="7">
        <v>19156</v>
      </c>
      <c r="T13" s="7">
        <v>19296</v>
      </c>
      <c r="U13" s="7">
        <v>19239</v>
      </c>
      <c r="V13" s="7">
        <v>19293</v>
      </c>
      <c r="W13" s="7">
        <v>19401</v>
      </c>
      <c r="X13" s="7">
        <v>17546</v>
      </c>
      <c r="Y13" s="7">
        <v>17051</v>
      </c>
      <c r="Z13" s="7">
        <v>17841</v>
      </c>
      <c r="AA13" s="7">
        <v>20450</v>
      </c>
      <c r="AB13" s="7">
        <v>20061</v>
      </c>
      <c r="AC13" s="7">
        <v>19881</v>
      </c>
      <c r="AD13" s="7">
        <v>19837</v>
      </c>
      <c r="AE13" s="7">
        <v>18495</v>
      </c>
      <c r="AF13" s="7">
        <v>17960</v>
      </c>
      <c r="AG13" s="6"/>
      <c r="AH13" s="6"/>
      <c r="AI13" s="24"/>
    </row>
    <row r="14" spans="1:37" x14ac:dyDescent="0.2">
      <c r="A14" s="14" t="s">
        <v>19</v>
      </c>
      <c r="B14" s="8">
        <v>0.84305555555555556</v>
      </c>
      <c r="C14" s="8">
        <v>0.82638888888888884</v>
      </c>
      <c r="D14" s="8">
        <v>0.8881944444444444</v>
      </c>
      <c r="E14" s="8">
        <v>0.86944444444444446</v>
      </c>
      <c r="F14" s="8">
        <v>0.85416666666666663</v>
      </c>
      <c r="G14" s="8">
        <v>0.85</v>
      </c>
      <c r="H14" s="8">
        <v>0.85624999999999996</v>
      </c>
      <c r="I14" s="8">
        <v>0.85486111111111107</v>
      </c>
      <c r="J14" s="8">
        <v>0.84930555555555554</v>
      </c>
      <c r="K14" s="8">
        <v>0.86111111111111116</v>
      </c>
      <c r="L14" s="8">
        <v>0.85833333333333339</v>
      </c>
      <c r="M14" s="8">
        <v>0.84930555555555554</v>
      </c>
      <c r="N14" s="8">
        <v>0.8340277777777777</v>
      </c>
      <c r="O14" s="8">
        <v>0.82361111111111107</v>
      </c>
      <c r="P14" s="8">
        <v>0.8340277777777777</v>
      </c>
      <c r="Q14" s="8">
        <v>0.83125000000000004</v>
      </c>
      <c r="R14" s="8">
        <v>0.84583333333333333</v>
      </c>
      <c r="S14" s="8">
        <v>0.82638888888888884</v>
      </c>
      <c r="T14" s="8">
        <v>0.82013888888888886</v>
      </c>
      <c r="U14" s="8">
        <v>0.82708333333333339</v>
      </c>
      <c r="V14" s="8">
        <v>0.81666666666666676</v>
      </c>
      <c r="W14" s="8">
        <v>0.82361111111111107</v>
      </c>
      <c r="X14" s="8">
        <v>0.82013888888888886</v>
      </c>
      <c r="Y14" s="8">
        <v>0.85555555555555562</v>
      </c>
      <c r="Z14" s="8">
        <v>0.86805555555555547</v>
      </c>
      <c r="AA14" s="8">
        <v>0.82291666666666663</v>
      </c>
      <c r="AB14" s="8">
        <v>0.8340277777777777</v>
      </c>
      <c r="AC14" s="8">
        <v>0.84861111111111109</v>
      </c>
      <c r="AD14" s="8">
        <v>0.85</v>
      </c>
      <c r="AE14" s="8">
        <v>0.83194444444444438</v>
      </c>
      <c r="AF14" s="8">
        <v>0.8847222222222223</v>
      </c>
      <c r="AG14" s="8"/>
      <c r="AH14" s="8"/>
    </row>
    <row r="15" spans="1:37" x14ac:dyDescent="0.2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7" x14ac:dyDescent="0.2">
      <c r="B16" s="12"/>
      <c r="D16" s="12" t="s">
        <v>12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AB16" s="12" t="s">
        <v>12</v>
      </c>
      <c r="AC16" s="12"/>
      <c r="AD16" s="12"/>
      <c r="AE16" s="12"/>
      <c r="AF16" s="12"/>
      <c r="AG16" s="12"/>
      <c r="AH16" s="12"/>
      <c r="AI16" s="27"/>
    </row>
    <row r="17" spans="1:36" x14ac:dyDescent="0.2">
      <c r="A17" s="19">
        <v>42491</v>
      </c>
      <c r="D17" s="5" t="s">
        <v>2</v>
      </c>
      <c r="E17" s="5" t="s">
        <v>3</v>
      </c>
      <c r="F17" s="5" t="s">
        <v>4</v>
      </c>
      <c r="G17" s="5" t="s">
        <v>16</v>
      </c>
      <c r="H17" s="5" t="s">
        <v>5</v>
      </c>
      <c r="I17" s="5" t="s">
        <v>6</v>
      </c>
      <c r="J17" s="5" t="s">
        <v>1</v>
      </c>
      <c r="K17" s="5" t="s">
        <v>2</v>
      </c>
      <c r="L17" s="5" t="s">
        <v>3</v>
      </c>
      <c r="M17" s="5" t="s">
        <v>4</v>
      </c>
      <c r="N17" s="5" t="s">
        <v>16</v>
      </c>
      <c r="O17" s="5" t="s">
        <v>5</v>
      </c>
      <c r="P17" s="5" t="s">
        <v>6</v>
      </c>
      <c r="Q17" s="5" t="s">
        <v>1</v>
      </c>
      <c r="R17" s="5" t="s">
        <v>2</v>
      </c>
      <c r="S17" s="5" t="s">
        <v>3</v>
      </c>
      <c r="T17" s="5" t="s">
        <v>4</v>
      </c>
      <c r="U17" s="5" t="s">
        <v>16</v>
      </c>
      <c r="V17" s="5" t="s">
        <v>5</v>
      </c>
      <c r="W17" s="5" t="s">
        <v>6</v>
      </c>
      <c r="X17" s="5" t="s">
        <v>11</v>
      </c>
      <c r="Y17" s="5" t="s">
        <v>2</v>
      </c>
      <c r="Z17" s="5" t="s">
        <v>3</v>
      </c>
      <c r="AA17" s="5" t="s">
        <v>4</v>
      </c>
      <c r="AB17" s="5" t="s">
        <v>16</v>
      </c>
      <c r="AC17" s="5" t="s">
        <v>5</v>
      </c>
      <c r="AD17" s="5" t="s">
        <v>6</v>
      </c>
      <c r="AE17" s="5" t="s">
        <v>11</v>
      </c>
      <c r="AF17" s="5" t="s">
        <v>2</v>
      </c>
      <c r="AG17" s="5" t="s">
        <v>3</v>
      </c>
      <c r="AH17" s="5" t="s">
        <v>4</v>
      </c>
      <c r="AI17" s="20" t="s">
        <v>0</v>
      </c>
    </row>
    <row r="18" spans="1:36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5">
        <v>31</v>
      </c>
      <c r="AI18" s="20"/>
    </row>
    <row r="19" spans="1:36" x14ac:dyDescent="0.2">
      <c r="A19" s="14" t="s">
        <v>8</v>
      </c>
      <c r="B19" s="4"/>
      <c r="C19" s="4"/>
      <c r="D19" s="4">
        <v>335.9</v>
      </c>
      <c r="E19" s="4">
        <v>384.3</v>
      </c>
      <c r="F19" s="4">
        <v>392.3</v>
      </c>
      <c r="G19" s="4">
        <v>392.8</v>
      </c>
      <c r="H19" s="4">
        <v>390.3</v>
      </c>
      <c r="I19" s="4">
        <v>395.7</v>
      </c>
      <c r="J19" s="4">
        <v>364.8</v>
      </c>
      <c r="K19" s="4">
        <v>333</v>
      </c>
      <c r="L19" s="4">
        <v>373.4</v>
      </c>
      <c r="M19" s="4">
        <v>384.3</v>
      </c>
      <c r="N19" s="4">
        <v>393.1</v>
      </c>
      <c r="O19" s="4">
        <v>401.7</v>
      </c>
      <c r="P19" s="4">
        <v>406.3</v>
      </c>
      <c r="Q19" s="4">
        <v>378.75</v>
      </c>
      <c r="R19" s="4">
        <v>352</v>
      </c>
      <c r="S19" s="4">
        <v>410.4</v>
      </c>
      <c r="T19" s="4">
        <v>424.9</v>
      </c>
      <c r="U19" s="4">
        <v>424.9</v>
      </c>
      <c r="V19" s="4">
        <v>429.4</v>
      </c>
      <c r="W19" s="4">
        <v>418.8</v>
      </c>
      <c r="X19" s="4">
        <v>390.9</v>
      </c>
      <c r="Y19" s="4">
        <v>361.4</v>
      </c>
      <c r="Z19" s="4">
        <v>418.7</v>
      </c>
      <c r="AA19" s="4">
        <v>420.5</v>
      </c>
      <c r="AB19" s="4">
        <v>368</v>
      </c>
      <c r="AC19" s="4">
        <v>412.3</v>
      </c>
      <c r="AD19" s="4">
        <v>425.1</v>
      </c>
      <c r="AE19" s="4">
        <v>389.7</v>
      </c>
      <c r="AF19" s="4">
        <v>361.3</v>
      </c>
      <c r="AG19" s="4">
        <v>413.3</v>
      </c>
      <c r="AH19" s="4">
        <v>428</v>
      </c>
      <c r="AI19" s="4">
        <f>SUM(D19:AH19)</f>
        <v>12176.249999999998</v>
      </c>
      <c r="AJ19" s="23"/>
    </row>
    <row r="20" spans="1:36" x14ac:dyDescent="0.2">
      <c r="C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24"/>
    </row>
    <row r="21" spans="1:36" x14ac:dyDescent="0.2">
      <c r="A21" s="14" t="s">
        <v>7</v>
      </c>
      <c r="C21" s="2"/>
      <c r="D21" s="5">
        <v>12.399999999999999</v>
      </c>
      <c r="E21" s="5">
        <v>15.100000000000001</v>
      </c>
      <c r="F21" s="5">
        <v>12</v>
      </c>
      <c r="G21" s="5">
        <v>13.05</v>
      </c>
      <c r="H21" s="5">
        <v>14.55</v>
      </c>
      <c r="I21" s="5">
        <v>12.9</v>
      </c>
      <c r="J21" s="5">
        <v>12</v>
      </c>
      <c r="K21" s="5">
        <v>14.399999999999999</v>
      </c>
      <c r="L21" s="5">
        <v>15.95</v>
      </c>
      <c r="M21" s="5">
        <v>15.9</v>
      </c>
      <c r="N21" s="5">
        <v>11.850000000000001</v>
      </c>
      <c r="O21" s="5">
        <v>11</v>
      </c>
      <c r="P21" s="5">
        <v>9.8000000000000007</v>
      </c>
      <c r="Q21" s="5">
        <v>11.05</v>
      </c>
      <c r="R21" s="5">
        <v>12.5</v>
      </c>
      <c r="S21" s="5">
        <v>10.7</v>
      </c>
      <c r="T21" s="5">
        <v>10.5</v>
      </c>
      <c r="U21" s="5">
        <v>10.7</v>
      </c>
      <c r="V21" s="5">
        <v>10</v>
      </c>
      <c r="W21" s="5">
        <v>13.3</v>
      </c>
      <c r="X21" s="5">
        <v>11.55</v>
      </c>
      <c r="Y21" s="5">
        <v>11.5</v>
      </c>
      <c r="Z21" s="5">
        <v>10.7</v>
      </c>
      <c r="AA21" s="5">
        <v>12.7</v>
      </c>
      <c r="AB21" s="5">
        <v>14.35</v>
      </c>
      <c r="AC21" s="5">
        <v>13.5</v>
      </c>
      <c r="AD21" s="5">
        <v>11.9</v>
      </c>
      <c r="AE21" s="5">
        <v>14.05</v>
      </c>
      <c r="AF21" s="5">
        <v>14.1</v>
      </c>
      <c r="AG21" s="5">
        <v>13.5</v>
      </c>
      <c r="AH21" s="5">
        <v>12.65</v>
      </c>
      <c r="AI21" s="4">
        <f>AVERAGE(D21:AH21)</f>
        <v>12.585483870967741</v>
      </c>
      <c r="AJ21" s="23"/>
    </row>
    <row r="22" spans="1:36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6" x14ac:dyDescent="0.2">
      <c r="A23" s="14" t="s">
        <v>10</v>
      </c>
      <c r="B23" s="7"/>
      <c r="C23" s="7"/>
      <c r="D23" s="7">
        <v>17496</v>
      </c>
      <c r="E23" s="7">
        <v>19517</v>
      </c>
      <c r="F23" s="7">
        <v>19992</v>
      </c>
      <c r="G23" s="7">
        <v>19725</v>
      </c>
      <c r="H23" s="7">
        <v>19692</v>
      </c>
      <c r="I23" s="7">
        <v>19857</v>
      </c>
      <c r="J23" s="7">
        <v>18503</v>
      </c>
      <c r="K23" s="7">
        <v>17391</v>
      </c>
      <c r="L23" s="7">
        <v>18920</v>
      </c>
      <c r="M23" s="7">
        <v>19470</v>
      </c>
      <c r="N23" s="7">
        <v>20085</v>
      </c>
      <c r="O23" s="7">
        <v>20471</v>
      </c>
      <c r="P23" s="7">
        <v>20225</v>
      </c>
      <c r="Q23" s="7">
        <v>18984</v>
      </c>
      <c r="R23" s="7">
        <v>18646</v>
      </c>
      <c r="S23" s="7">
        <v>21211</v>
      </c>
      <c r="T23" s="7">
        <v>21367</v>
      </c>
      <c r="U23" s="25">
        <v>21679</v>
      </c>
      <c r="V23" s="7">
        <v>21238</v>
      </c>
      <c r="W23" s="7">
        <v>20493</v>
      </c>
      <c r="X23" s="7">
        <v>19750</v>
      </c>
      <c r="Y23" s="7">
        <v>19266</v>
      </c>
      <c r="Z23" s="7">
        <v>21601</v>
      </c>
      <c r="AA23" s="7">
        <v>20883</v>
      </c>
      <c r="AB23" s="7">
        <v>19038</v>
      </c>
      <c r="AC23" s="7">
        <v>21011</v>
      </c>
      <c r="AD23" s="7">
        <v>21188</v>
      </c>
      <c r="AE23" s="7">
        <v>19638</v>
      </c>
      <c r="AF23" s="7">
        <v>18556</v>
      </c>
      <c r="AG23" s="7">
        <v>21167</v>
      </c>
      <c r="AH23" s="7">
        <v>21465</v>
      </c>
      <c r="AI23" s="26"/>
    </row>
    <row r="24" spans="1:36" x14ac:dyDescent="0.2">
      <c r="A24" s="14" t="s">
        <v>19</v>
      </c>
      <c r="C24" s="8"/>
      <c r="D24" s="8">
        <v>0.88194444444444453</v>
      </c>
      <c r="E24" s="8">
        <v>0.8534722222222223</v>
      </c>
      <c r="F24" s="8">
        <v>0.8652777777777777</v>
      </c>
      <c r="G24" s="8">
        <v>0.84305555555555556</v>
      </c>
      <c r="H24" s="8">
        <v>0.85277777777777775</v>
      </c>
      <c r="I24" s="8">
        <v>0.83333333333333337</v>
      </c>
      <c r="J24" s="8">
        <v>0.84305555555555556</v>
      </c>
      <c r="K24" s="8">
        <v>0.87222222222222223</v>
      </c>
      <c r="L24" s="8">
        <v>0.86944444444444446</v>
      </c>
      <c r="M24" s="8">
        <v>0.85416666666666663</v>
      </c>
      <c r="N24" s="8">
        <v>0.86319444444444438</v>
      </c>
      <c r="O24" s="8">
        <v>0.84930555555555554</v>
      </c>
      <c r="P24" s="8">
        <v>0.82986111111111116</v>
      </c>
      <c r="Q24" s="8">
        <v>0.83611111111111114</v>
      </c>
      <c r="R24" s="8">
        <v>0.875</v>
      </c>
      <c r="S24" s="8">
        <v>0.85</v>
      </c>
      <c r="T24" s="8">
        <v>0.85069444444444453</v>
      </c>
      <c r="U24" s="8">
        <v>0.85069444444444453</v>
      </c>
      <c r="V24" s="8">
        <v>0.85069444444444453</v>
      </c>
      <c r="W24" s="8">
        <v>0.86458333333333337</v>
      </c>
      <c r="X24" s="8">
        <v>0.8569444444444444</v>
      </c>
      <c r="Y24" s="8">
        <v>0.87013888888888891</v>
      </c>
      <c r="Z24" s="8">
        <v>0.86944444444444446</v>
      </c>
      <c r="AA24" s="8">
        <v>0.85069444444444453</v>
      </c>
      <c r="AB24" s="8">
        <v>0.87361111111111101</v>
      </c>
      <c r="AC24" s="8">
        <v>0.86736111111111114</v>
      </c>
      <c r="AD24" s="8">
        <v>0.82916666666666661</v>
      </c>
      <c r="AE24" s="8">
        <v>0.83680555555555547</v>
      </c>
      <c r="AF24" s="8">
        <v>0.86249999999999993</v>
      </c>
      <c r="AG24" s="8">
        <v>0.82638888888888884</v>
      </c>
      <c r="AH24" s="8">
        <v>0.86458333333333337</v>
      </c>
    </row>
    <row r="25" spans="1:36" x14ac:dyDescent="0.2">
      <c r="AI25" s="26"/>
    </row>
  </sheetData>
  <mergeCells count="2">
    <mergeCell ref="I1:P1"/>
    <mergeCell ref="I2:P2"/>
  </mergeCells>
  <phoneticPr fontId="0" type="noConversion"/>
  <pageMargins left="0.19685039370078741" right="0.75" top="0.59055118110236227" bottom="0.39370078740157483" header="0" footer="0"/>
  <pageSetup paperSize="9" scale="33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4" width="8.7109375" style="5" customWidth="1"/>
    <col min="35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2"/>
      <c r="S6" s="12"/>
      <c r="U6" s="5" t="s">
        <v>12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7" x14ac:dyDescent="0.2">
      <c r="A7" s="19">
        <v>42156</v>
      </c>
      <c r="B7" s="5" t="s">
        <v>3</v>
      </c>
      <c r="C7" s="5" t="s">
        <v>4</v>
      </c>
      <c r="D7" s="5" t="s">
        <v>16</v>
      </c>
      <c r="E7" s="5" t="s">
        <v>5</v>
      </c>
      <c r="F7" s="5" t="s">
        <v>6</v>
      </c>
      <c r="G7" s="5" t="s">
        <v>1</v>
      </c>
      <c r="H7" s="5" t="s">
        <v>2</v>
      </c>
      <c r="I7" s="5" t="s">
        <v>3</v>
      </c>
      <c r="J7" s="5" t="s">
        <v>4</v>
      </c>
      <c r="K7" s="5" t="s">
        <v>16</v>
      </c>
      <c r="L7" s="5" t="s">
        <v>5</v>
      </c>
      <c r="M7" s="5" t="s">
        <v>6</v>
      </c>
      <c r="N7" s="5" t="s">
        <v>1</v>
      </c>
      <c r="O7" s="5" t="s">
        <v>2</v>
      </c>
      <c r="P7" s="5" t="s">
        <v>3</v>
      </c>
      <c r="Q7" s="5" t="s">
        <v>4</v>
      </c>
      <c r="R7" s="5" t="s">
        <v>16</v>
      </c>
      <c r="S7" s="5" t="s">
        <v>5</v>
      </c>
      <c r="T7" s="5" t="s">
        <v>6</v>
      </c>
      <c r="U7" s="5" t="s">
        <v>11</v>
      </c>
      <c r="V7" s="5" t="s">
        <v>2</v>
      </c>
      <c r="W7" s="5" t="s">
        <v>3</v>
      </c>
      <c r="X7" s="5" t="s">
        <v>4</v>
      </c>
      <c r="Y7" s="5" t="s">
        <v>16</v>
      </c>
      <c r="Z7" s="5" t="s">
        <v>5</v>
      </c>
      <c r="AA7" s="5" t="s">
        <v>6</v>
      </c>
      <c r="AB7" s="5" t="s">
        <v>11</v>
      </c>
      <c r="AC7" s="5" t="s">
        <v>2</v>
      </c>
      <c r="AD7" s="5" t="s">
        <v>3</v>
      </c>
      <c r="AE7" s="5" t="s">
        <v>4</v>
      </c>
      <c r="AH7" s="31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H8" s="20"/>
      <c r="AI8" s="22"/>
      <c r="AK8" s="23"/>
    </row>
    <row r="9" spans="1:37" x14ac:dyDescent="0.2">
      <c r="A9" s="14" t="str">
        <f>+A19</f>
        <v>Demanda</v>
      </c>
      <c r="B9" s="4">
        <v>391.4</v>
      </c>
      <c r="C9" s="4">
        <v>390.1</v>
      </c>
      <c r="D9" s="4">
        <v>386.9</v>
      </c>
      <c r="E9" s="4">
        <v>391.3</v>
      </c>
      <c r="F9" s="4">
        <v>394.1</v>
      </c>
      <c r="G9" s="4">
        <v>358.4</v>
      </c>
      <c r="H9" s="4">
        <v>331.6</v>
      </c>
      <c r="I9" s="4">
        <v>388.4</v>
      </c>
      <c r="J9" s="4">
        <v>389.8</v>
      </c>
      <c r="K9" s="4">
        <v>411.8</v>
      </c>
      <c r="L9" s="4">
        <v>421.1</v>
      </c>
      <c r="M9" s="4">
        <v>424.2</v>
      </c>
      <c r="N9" s="4">
        <v>394.2</v>
      </c>
      <c r="O9" s="4">
        <v>365.2</v>
      </c>
      <c r="P9" s="4">
        <v>427.5</v>
      </c>
      <c r="Q9" s="4">
        <v>426.4</v>
      </c>
      <c r="R9" s="4">
        <v>429.2</v>
      </c>
      <c r="S9" s="4">
        <v>452.3</v>
      </c>
      <c r="T9" s="4">
        <v>460.4</v>
      </c>
      <c r="U9" s="4">
        <v>411.2</v>
      </c>
      <c r="V9" s="4">
        <v>376.1</v>
      </c>
      <c r="W9" s="4">
        <v>447</v>
      </c>
      <c r="X9" s="4">
        <v>469.7</v>
      </c>
      <c r="Y9" s="4">
        <v>466.8</v>
      </c>
      <c r="Z9" s="4">
        <v>443</v>
      </c>
      <c r="AA9" s="4">
        <v>411.4</v>
      </c>
      <c r="AB9" s="12">
        <v>373.9</v>
      </c>
      <c r="AC9" s="12">
        <v>349.2</v>
      </c>
      <c r="AD9" s="12">
        <v>392.9</v>
      </c>
      <c r="AE9" s="12">
        <v>404.1</v>
      </c>
      <c r="AF9" s="12"/>
      <c r="AG9" s="12"/>
      <c r="AH9" s="4">
        <f>SUM(B9:AE9)</f>
        <v>12179.599999999999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4"/>
    </row>
    <row r="11" spans="1:37" x14ac:dyDescent="0.2">
      <c r="A11" s="14" t="s">
        <v>7</v>
      </c>
      <c r="B11" s="2">
        <v>17.450000000000003</v>
      </c>
      <c r="C11" s="2">
        <v>17.649999999999999</v>
      </c>
      <c r="D11" s="2">
        <v>18.850000000000001</v>
      </c>
      <c r="E11" s="5">
        <v>15.25</v>
      </c>
      <c r="F11" s="5">
        <v>18.8</v>
      </c>
      <c r="G11" s="2">
        <v>19.899999999999999</v>
      </c>
      <c r="H11" s="2">
        <v>16.5</v>
      </c>
      <c r="I11" s="2">
        <v>13.45</v>
      </c>
      <c r="J11" s="2">
        <v>14.7</v>
      </c>
      <c r="K11" s="2">
        <v>11.3</v>
      </c>
      <c r="L11" s="5">
        <v>11.1</v>
      </c>
      <c r="M11" s="5">
        <v>11</v>
      </c>
      <c r="N11" s="2">
        <v>11.3</v>
      </c>
      <c r="O11" s="2">
        <v>11.5</v>
      </c>
      <c r="P11" s="2">
        <v>10.35</v>
      </c>
      <c r="Q11" s="2">
        <v>14.25</v>
      </c>
      <c r="R11" s="2">
        <v>12.100000000000001</v>
      </c>
      <c r="S11" s="5">
        <v>7.25</v>
      </c>
      <c r="T11" s="5">
        <v>6.6000000000000005</v>
      </c>
      <c r="U11" s="2">
        <v>10.95</v>
      </c>
      <c r="V11" s="2">
        <v>10.5</v>
      </c>
      <c r="W11" s="2">
        <v>9.6</v>
      </c>
      <c r="X11" s="2">
        <v>6.3</v>
      </c>
      <c r="Y11" s="2">
        <v>10.55</v>
      </c>
      <c r="Z11" s="2">
        <v>16</v>
      </c>
      <c r="AA11" s="2">
        <v>16</v>
      </c>
      <c r="AB11" s="2">
        <v>16.7</v>
      </c>
      <c r="AC11" s="2">
        <v>16.75</v>
      </c>
      <c r="AD11" s="2">
        <v>18.100000000000001</v>
      </c>
      <c r="AE11" s="2">
        <v>14.5</v>
      </c>
      <c r="AF11" s="2"/>
      <c r="AG11" s="2"/>
      <c r="AH11" s="4">
        <f>AVERAGE(B11:AE11)</f>
        <v>13.508333333333335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4"/>
    </row>
    <row r="13" spans="1:37" x14ac:dyDescent="0.2">
      <c r="A13" s="14" t="s">
        <v>10</v>
      </c>
      <c r="B13" s="7">
        <v>19697</v>
      </c>
      <c r="C13" s="7">
        <v>19671</v>
      </c>
      <c r="D13" s="7">
        <v>19581</v>
      </c>
      <c r="E13" s="7">
        <v>19989</v>
      </c>
      <c r="F13" s="7">
        <v>19550</v>
      </c>
      <c r="G13" s="7">
        <v>18107</v>
      </c>
      <c r="H13" s="7">
        <v>17552</v>
      </c>
      <c r="I13" s="7">
        <v>19852</v>
      </c>
      <c r="J13" s="7">
        <v>19869</v>
      </c>
      <c r="K13" s="7">
        <v>21168</v>
      </c>
      <c r="L13" s="7">
        <v>21653</v>
      </c>
      <c r="M13" s="7">
        <v>21314</v>
      </c>
      <c r="N13" s="7">
        <v>19998</v>
      </c>
      <c r="O13" s="7">
        <v>19799</v>
      </c>
      <c r="P13" s="7">
        <v>21888</v>
      </c>
      <c r="Q13" s="7">
        <v>21348</v>
      </c>
      <c r="R13" s="7">
        <v>21926</v>
      </c>
      <c r="S13" s="7">
        <v>23102</v>
      </c>
      <c r="T13" s="7">
        <v>22913</v>
      </c>
      <c r="U13" s="7">
        <v>19629</v>
      </c>
      <c r="V13" s="7">
        <v>20451</v>
      </c>
      <c r="W13" s="7">
        <v>22999</v>
      </c>
      <c r="X13" s="25">
        <v>23529</v>
      </c>
      <c r="Y13" s="7">
        <v>23174</v>
      </c>
      <c r="Z13" s="7">
        <v>21325</v>
      </c>
      <c r="AA13" s="7">
        <v>20062</v>
      </c>
      <c r="AB13" s="7">
        <v>18793</v>
      </c>
      <c r="AC13" s="7">
        <v>18160</v>
      </c>
      <c r="AD13" s="7">
        <v>19978</v>
      </c>
      <c r="AE13" s="7">
        <v>20476</v>
      </c>
      <c r="AF13" s="7"/>
      <c r="AG13" s="7"/>
      <c r="AH13" s="24"/>
    </row>
    <row r="14" spans="1:37" x14ac:dyDescent="0.2">
      <c r="A14" s="14" t="s">
        <v>19</v>
      </c>
      <c r="B14" s="8">
        <v>0.85069444444444453</v>
      </c>
      <c r="C14" s="8">
        <v>0.82986111111111116</v>
      </c>
      <c r="D14" s="8">
        <v>0.85624999999999996</v>
      </c>
      <c r="E14" s="8">
        <v>0.85</v>
      </c>
      <c r="F14" s="8">
        <v>0.8125</v>
      </c>
      <c r="G14" s="8">
        <v>0.8534722222222223</v>
      </c>
      <c r="H14" s="8">
        <v>0.85555555555555562</v>
      </c>
      <c r="I14" s="8">
        <v>0.85486111111111107</v>
      </c>
      <c r="J14" s="8">
        <v>0.84375</v>
      </c>
      <c r="K14" s="8">
        <v>0.85902777777777783</v>
      </c>
      <c r="L14" s="8">
        <v>0.87152777777777779</v>
      </c>
      <c r="M14" s="8">
        <v>0.85069444444444453</v>
      </c>
      <c r="N14" s="8">
        <v>0.85833333333333339</v>
      </c>
      <c r="O14" s="8">
        <v>0.86736111111111114</v>
      </c>
      <c r="P14" s="8">
        <v>0.86250000000000004</v>
      </c>
      <c r="Q14" s="8">
        <v>0.84513888888888899</v>
      </c>
      <c r="R14" s="8">
        <v>0.87013888888888891</v>
      </c>
      <c r="S14" s="8">
        <v>0.86458333333333337</v>
      </c>
      <c r="T14" s="8">
        <v>0.83888888888888891</v>
      </c>
      <c r="U14" s="8">
        <v>0.89375000000000004</v>
      </c>
      <c r="V14" s="8">
        <v>0.87152777777777779</v>
      </c>
      <c r="W14" s="8">
        <v>0.85416666666666663</v>
      </c>
      <c r="X14" s="8">
        <v>0.82638888888888884</v>
      </c>
      <c r="Y14" s="8">
        <v>0.85555555555555562</v>
      </c>
      <c r="Z14" s="8">
        <v>0.86805555555555547</v>
      </c>
      <c r="AA14" s="8">
        <v>0.82430555555555562</v>
      </c>
      <c r="AB14" s="8">
        <v>0.82847222222222217</v>
      </c>
      <c r="AC14" s="8">
        <v>0.86111111111111116</v>
      </c>
      <c r="AD14" s="8">
        <v>0.82986111111111116</v>
      </c>
      <c r="AE14" s="8">
        <v>0.84166666666666667</v>
      </c>
      <c r="AF14" s="8"/>
      <c r="AG14" s="8"/>
      <c r="AH14" s="26"/>
    </row>
    <row r="15" spans="1:37" x14ac:dyDescent="0.2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6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T16" s="5" t="s">
        <v>12</v>
      </c>
      <c r="W16" s="5" t="s">
        <v>12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31"/>
    </row>
    <row r="17" spans="1:34" x14ac:dyDescent="0.2">
      <c r="A17" s="19">
        <v>42522</v>
      </c>
      <c r="D17" s="5" t="s">
        <v>16</v>
      </c>
      <c r="E17" s="5" t="s">
        <v>5</v>
      </c>
      <c r="F17" s="5" t="s">
        <v>6</v>
      </c>
      <c r="G17" s="5" t="s">
        <v>1</v>
      </c>
      <c r="H17" s="5" t="s">
        <v>2</v>
      </c>
      <c r="I17" s="5" t="s">
        <v>3</v>
      </c>
      <c r="J17" s="5" t="s">
        <v>4</v>
      </c>
      <c r="K17" s="5" t="s">
        <v>16</v>
      </c>
      <c r="L17" s="5" t="s">
        <v>5</v>
      </c>
      <c r="M17" s="5" t="s">
        <v>6</v>
      </c>
      <c r="N17" s="5" t="s">
        <v>1</v>
      </c>
      <c r="O17" s="5" t="s">
        <v>2</v>
      </c>
      <c r="P17" s="5" t="s">
        <v>3</v>
      </c>
      <c r="Q17" s="5" t="s">
        <v>4</v>
      </c>
      <c r="R17" s="5" t="s">
        <v>16</v>
      </c>
      <c r="S17" s="5" t="s">
        <v>5</v>
      </c>
      <c r="T17" s="5" t="s">
        <v>6</v>
      </c>
      <c r="U17" s="5" t="s">
        <v>11</v>
      </c>
      <c r="V17" s="5" t="s">
        <v>2</v>
      </c>
      <c r="W17" s="5" t="s">
        <v>3</v>
      </c>
      <c r="X17" s="5" t="s">
        <v>4</v>
      </c>
      <c r="Y17" s="5" t="s">
        <v>16</v>
      </c>
      <c r="Z17" s="5" t="s">
        <v>5</v>
      </c>
      <c r="AA17" s="5" t="s">
        <v>6</v>
      </c>
      <c r="AB17" s="5" t="s">
        <v>11</v>
      </c>
      <c r="AC17" s="5" t="s">
        <v>2</v>
      </c>
      <c r="AD17" s="5" t="s">
        <v>3</v>
      </c>
      <c r="AE17" s="5" t="s">
        <v>4</v>
      </c>
      <c r="AF17" s="5" t="s">
        <v>16</v>
      </c>
      <c r="AG17" s="5" t="s">
        <v>5</v>
      </c>
      <c r="AH17" s="31" t="s">
        <v>0</v>
      </c>
    </row>
    <row r="18" spans="1:34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</row>
    <row r="19" spans="1:34" x14ac:dyDescent="0.2">
      <c r="A19" s="14" t="s">
        <v>8</v>
      </c>
      <c r="B19" s="12"/>
      <c r="C19" s="4"/>
      <c r="D19" s="4">
        <v>431.2</v>
      </c>
      <c r="E19" s="4">
        <v>442.2</v>
      </c>
      <c r="F19" s="4">
        <v>434.8</v>
      </c>
      <c r="G19" s="4">
        <v>405.3</v>
      </c>
      <c r="H19" s="4">
        <v>379.4</v>
      </c>
      <c r="I19" s="4">
        <v>435.3</v>
      </c>
      <c r="J19" s="4">
        <v>440.4</v>
      </c>
      <c r="K19" s="4">
        <v>445.3</v>
      </c>
      <c r="L19" s="4">
        <v>447.4</v>
      </c>
      <c r="M19" s="4">
        <v>453</v>
      </c>
      <c r="N19" s="4">
        <v>422.8</v>
      </c>
      <c r="O19" s="4">
        <v>389.8</v>
      </c>
      <c r="P19" s="4">
        <v>442.7</v>
      </c>
      <c r="Q19" s="4">
        <v>438.4</v>
      </c>
      <c r="R19" s="4">
        <v>426.5</v>
      </c>
      <c r="S19" s="4">
        <v>419.7</v>
      </c>
      <c r="T19" s="4">
        <v>380.7</v>
      </c>
      <c r="U19" s="4">
        <v>374.7</v>
      </c>
      <c r="V19" s="4">
        <v>360.9</v>
      </c>
      <c r="W19" s="4">
        <v>380.9</v>
      </c>
      <c r="X19" s="4">
        <v>437.4</v>
      </c>
      <c r="Y19" s="4">
        <v>442.6</v>
      </c>
      <c r="Z19" s="4">
        <v>432.7</v>
      </c>
      <c r="AA19" s="4">
        <v>429.4</v>
      </c>
      <c r="AB19" s="4">
        <v>410</v>
      </c>
      <c r="AC19" s="12">
        <v>396.1</v>
      </c>
      <c r="AD19" s="12">
        <v>440.8</v>
      </c>
      <c r="AE19" s="12">
        <v>450.2</v>
      </c>
      <c r="AF19" s="12">
        <v>430.5</v>
      </c>
      <c r="AG19" s="12">
        <v>420.1</v>
      </c>
      <c r="AH19" s="4">
        <f>SUM(D19:AG19)</f>
        <v>12641.2</v>
      </c>
    </row>
    <row r="20" spans="1:34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"/>
    </row>
    <row r="21" spans="1:34" x14ac:dyDescent="0.2">
      <c r="A21" s="14" t="s">
        <v>7</v>
      </c>
      <c r="C21" s="2"/>
      <c r="D21" s="2">
        <v>11.2</v>
      </c>
      <c r="E21" s="2">
        <v>9.15</v>
      </c>
      <c r="F21" s="2">
        <v>10.5</v>
      </c>
      <c r="G21" s="5">
        <v>10.65</v>
      </c>
      <c r="H21" s="5">
        <v>9.65</v>
      </c>
      <c r="I21" s="2">
        <v>10.1</v>
      </c>
      <c r="J21" s="2">
        <v>11.4</v>
      </c>
      <c r="K21" s="2">
        <v>8.9</v>
      </c>
      <c r="L21" s="2">
        <v>7.7</v>
      </c>
      <c r="M21" s="2">
        <v>7.2</v>
      </c>
      <c r="N21" s="5">
        <v>8.5500000000000007</v>
      </c>
      <c r="O21" s="5">
        <v>10.049999999999999</v>
      </c>
      <c r="P21" s="2">
        <v>9.85</v>
      </c>
      <c r="Q21" s="2">
        <v>10.7</v>
      </c>
      <c r="R21" s="2">
        <v>12</v>
      </c>
      <c r="S21" s="2">
        <v>12.9</v>
      </c>
      <c r="T21" s="2">
        <v>11.899999999999999</v>
      </c>
      <c r="U21" s="5">
        <v>13.100000000000001</v>
      </c>
      <c r="V21" s="5">
        <v>9.0500000000000007</v>
      </c>
      <c r="W21" s="2">
        <v>7.45</v>
      </c>
      <c r="X21" s="2">
        <v>9.1999999999999993</v>
      </c>
      <c r="Y21" s="2">
        <v>11.25</v>
      </c>
      <c r="Z21" s="2">
        <v>11.65</v>
      </c>
      <c r="AA21" s="2">
        <v>13.55</v>
      </c>
      <c r="AB21" s="2">
        <v>10.5</v>
      </c>
      <c r="AC21" s="2">
        <v>10</v>
      </c>
      <c r="AD21" s="2">
        <v>13.05</v>
      </c>
      <c r="AE21" s="2">
        <v>9.9499999999999993</v>
      </c>
      <c r="AF21" s="2">
        <v>12</v>
      </c>
      <c r="AG21" s="2">
        <v>14.65</v>
      </c>
      <c r="AH21" s="4">
        <f>AVERAGE(D21:AG21)</f>
        <v>10.593333333333332</v>
      </c>
    </row>
    <row r="22" spans="1:34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4" x14ac:dyDescent="0.2">
      <c r="A23" s="14" t="s">
        <v>10</v>
      </c>
      <c r="B23" s="7"/>
      <c r="C23" s="7"/>
      <c r="D23" s="7">
        <v>21551</v>
      </c>
      <c r="E23" s="7">
        <v>22045</v>
      </c>
      <c r="F23" s="7">
        <v>21336</v>
      </c>
      <c r="G23" s="7">
        <v>20213</v>
      </c>
      <c r="H23" s="7">
        <v>20153</v>
      </c>
      <c r="I23" s="7">
        <v>22377</v>
      </c>
      <c r="J23" s="7">
        <v>22465</v>
      </c>
      <c r="K23" s="7">
        <v>22633</v>
      </c>
      <c r="L23" s="7">
        <v>22572</v>
      </c>
      <c r="M23" s="25">
        <v>22638</v>
      </c>
      <c r="N23" s="7">
        <v>21474</v>
      </c>
      <c r="O23" s="7">
        <v>20722</v>
      </c>
      <c r="P23" s="7">
        <v>22293</v>
      </c>
      <c r="Q23" s="7">
        <v>21536</v>
      </c>
      <c r="R23" s="7">
        <v>21516</v>
      </c>
      <c r="S23" s="7">
        <v>20716</v>
      </c>
      <c r="T23" s="7">
        <v>19416</v>
      </c>
      <c r="U23" s="7">
        <v>19180</v>
      </c>
      <c r="V23" s="7">
        <v>18696</v>
      </c>
      <c r="W23" s="7">
        <v>20674</v>
      </c>
      <c r="X23" s="7">
        <v>22240</v>
      </c>
      <c r="Y23" s="7">
        <v>22281</v>
      </c>
      <c r="Z23" s="7">
        <v>21427</v>
      </c>
      <c r="AA23" s="7">
        <v>20940</v>
      </c>
      <c r="AB23" s="7">
        <v>20432</v>
      </c>
      <c r="AC23" s="7">
        <v>20505</v>
      </c>
      <c r="AD23" s="7">
        <v>21923</v>
      </c>
      <c r="AE23" s="7">
        <v>22571</v>
      </c>
      <c r="AF23" s="7">
        <v>21513</v>
      </c>
      <c r="AG23" s="7">
        <v>20809</v>
      </c>
      <c r="AH23" s="26"/>
    </row>
    <row r="24" spans="1:34" x14ac:dyDescent="0.2">
      <c r="A24" s="14" t="s">
        <v>19</v>
      </c>
      <c r="C24" s="8"/>
      <c r="D24" s="8">
        <v>0.87152777777777779</v>
      </c>
      <c r="E24" s="8">
        <v>0.87847222222222221</v>
      </c>
      <c r="F24" s="8">
        <v>0.82986111111111116</v>
      </c>
      <c r="G24" s="8">
        <v>0.8520833333333333</v>
      </c>
      <c r="H24" s="8">
        <v>0.87291666666666667</v>
      </c>
      <c r="I24" s="8">
        <v>0.86875000000000002</v>
      </c>
      <c r="J24" s="8">
        <v>0.86875000000000002</v>
      </c>
      <c r="K24" s="8">
        <v>0.85416666666666663</v>
      </c>
      <c r="L24" s="8">
        <v>0.86111111111111116</v>
      </c>
      <c r="M24" s="8">
        <v>0.84375</v>
      </c>
      <c r="N24" s="8">
        <v>0.82986111111111116</v>
      </c>
      <c r="O24" s="8">
        <v>0.9</v>
      </c>
      <c r="P24" s="8">
        <v>0.82847222222222217</v>
      </c>
      <c r="Q24" s="8">
        <v>0.86944444444444446</v>
      </c>
      <c r="R24" s="8">
        <v>0.87152777777777779</v>
      </c>
      <c r="S24" s="8">
        <v>0.85069444444444453</v>
      </c>
      <c r="T24" s="8">
        <v>0.86458333333333337</v>
      </c>
      <c r="U24" s="8">
        <v>0.875</v>
      </c>
      <c r="V24" s="8">
        <v>0.87152777777777779</v>
      </c>
      <c r="W24" s="8">
        <v>0.89166666666666661</v>
      </c>
      <c r="X24" s="8">
        <v>0.8618055555555556</v>
      </c>
      <c r="Y24" s="8">
        <v>0.86805555555555547</v>
      </c>
      <c r="Z24" s="8">
        <v>0.86458333333333337</v>
      </c>
      <c r="AA24" s="8">
        <v>0.86458333333333337</v>
      </c>
      <c r="AB24" s="8">
        <v>0.83333333333333337</v>
      </c>
      <c r="AC24" s="8">
        <v>0.86458333333333337</v>
      </c>
      <c r="AD24" s="8">
        <v>0.87083333333333324</v>
      </c>
      <c r="AE24" s="8">
        <v>0.81666666666666676</v>
      </c>
      <c r="AF24" s="8">
        <v>0.875</v>
      </c>
      <c r="AG24" s="8">
        <v>0.85138888888888886</v>
      </c>
      <c r="AH24" s="26"/>
    </row>
    <row r="25" spans="1:34" x14ac:dyDescent="0.2">
      <c r="AH25" s="26"/>
    </row>
  </sheetData>
  <mergeCells count="2">
    <mergeCell ref="I1:P1"/>
    <mergeCell ref="I2:P2"/>
  </mergeCells>
  <phoneticPr fontId="0" type="noConversion"/>
  <pageMargins left="0.19685039370078741" right="0.75" top="0.59055118110236227" bottom="0.19685039370078741" header="0" footer="0"/>
  <pageSetup paperSize="9" scale="54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5" width="8.7109375" style="5" customWidth="1"/>
    <col min="36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J6" s="5" t="s">
        <v>12</v>
      </c>
      <c r="L6" s="12"/>
      <c r="M6" s="12"/>
      <c r="N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7" x14ac:dyDescent="0.2">
      <c r="A7" s="19">
        <v>42186</v>
      </c>
      <c r="B7" s="5" t="s">
        <v>16</v>
      </c>
      <c r="C7" s="5" t="s">
        <v>5</v>
      </c>
      <c r="D7" s="5" t="s">
        <v>6</v>
      </c>
      <c r="E7" s="5" t="s">
        <v>1</v>
      </c>
      <c r="F7" s="5" t="s">
        <v>2</v>
      </c>
      <c r="G7" s="5" t="s">
        <v>3</v>
      </c>
      <c r="H7" s="5" t="s">
        <v>4</v>
      </c>
      <c r="I7" s="5" t="s">
        <v>16</v>
      </c>
      <c r="J7" s="5" t="s">
        <v>5</v>
      </c>
      <c r="K7" s="5" t="s">
        <v>6</v>
      </c>
      <c r="L7" s="5" t="s">
        <v>1</v>
      </c>
      <c r="M7" s="5" t="s">
        <v>2</v>
      </c>
      <c r="N7" s="5" t="s">
        <v>3</v>
      </c>
      <c r="O7" s="5" t="s">
        <v>4</v>
      </c>
      <c r="P7" s="5" t="s">
        <v>16</v>
      </c>
      <c r="Q7" s="5" t="s">
        <v>5</v>
      </c>
      <c r="R7" s="5" t="s">
        <v>6</v>
      </c>
      <c r="S7" s="5" t="s">
        <v>11</v>
      </c>
      <c r="T7" s="5" t="s">
        <v>2</v>
      </c>
      <c r="U7" s="5" t="s">
        <v>3</v>
      </c>
      <c r="V7" s="5" t="s">
        <v>4</v>
      </c>
      <c r="W7" s="5" t="s">
        <v>16</v>
      </c>
      <c r="X7" s="5" t="s">
        <v>5</v>
      </c>
      <c r="Y7" s="5" t="s">
        <v>6</v>
      </c>
      <c r="Z7" s="5" t="s">
        <v>11</v>
      </c>
      <c r="AA7" s="5" t="s">
        <v>2</v>
      </c>
      <c r="AB7" s="5" t="s">
        <v>3</v>
      </c>
      <c r="AC7" s="5" t="s">
        <v>4</v>
      </c>
      <c r="AD7" s="5" t="s">
        <v>16</v>
      </c>
      <c r="AE7" s="5" t="s">
        <v>5</v>
      </c>
      <c r="AF7" s="5" t="s">
        <v>6</v>
      </c>
      <c r="AI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K8" s="23"/>
    </row>
    <row r="9" spans="1:37" x14ac:dyDescent="0.2">
      <c r="A9" s="14" t="str">
        <f>+A19</f>
        <v>Demanda</v>
      </c>
      <c r="B9" s="4">
        <v>426.9</v>
      </c>
      <c r="C9" s="4">
        <v>424.2</v>
      </c>
      <c r="D9" s="4">
        <v>447.2</v>
      </c>
      <c r="E9" s="4">
        <v>422.4</v>
      </c>
      <c r="F9" s="4">
        <v>399.3</v>
      </c>
      <c r="G9" s="4">
        <v>440</v>
      </c>
      <c r="H9" s="4">
        <v>444</v>
      </c>
      <c r="I9" s="4">
        <v>438.7</v>
      </c>
      <c r="J9" s="4">
        <v>387.8</v>
      </c>
      <c r="K9" s="4">
        <v>415</v>
      </c>
      <c r="L9" s="4">
        <v>392.7</v>
      </c>
      <c r="M9" s="4">
        <v>363</v>
      </c>
      <c r="N9" s="4">
        <v>427.2</v>
      </c>
      <c r="O9" s="4">
        <v>450.5</v>
      </c>
      <c r="P9" s="4">
        <v>455.6</v>
      </c>
      <c r="Q9" s="4">
        <v>450.2</v>
      </c>
      <c r="R9" s="4">
        <v>439.5</v>
      </c>
      <c r="S9" s="4">
        <v>396.8</v>
      </c>
      <c r="T9" s="4">
        <v>362.9</v>
      </c>
      <c r="U9" s="4">
        <v>434.4</v>
      </c>
      <c r="V9" s="4">
        <v>458.1</v>
      </c>
      <c r="W9" s="4">
        <v>452.8</v>
      </c>
      <c r="X9" s="4">
        <v>443.7</v>
      </c>
      <c r="Y9" s="4">
        <v>434.8</v>
      </c>
      <c r="Z9" s="4">
        <v>406</v>
      </c>
      <c r="AA9" s="4">
        <v>354.5</v>
      </c>
      <c r="AB9" s="4">
        <v>393.1</v>
      </c>
      <c r="AC9" s="4">
        <v>385</v>
      </c>
      <c r="AD9" s="4">
        <v>387.9</v>
      </c>
      <c r="AE9" s="4">
        <v>402.2</v>
      </c>
      <c r="AF9" s="4">
        <v>397</v>
      </c>
      <c r="AG9" s="4"/>
      <c r="AH9" s="4"/>
      <c r="AI9" s="4">
        <f>SUM(B9:AF9)</f>
        <v>12933.4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4"/>
    </row>
    <row r="11" spans="1:37" ht="12.75" customHeight="1" x14ac:dyDescent="0.2">
      <c r="A11" s="14" t="s">
        <v>7</v>
      </c>
      <c r="B11" s="10">
        <v>10.199999999999999</v>
      </c>
      <c r="C11" s="10">
        <v>13.15</v>
      </c>
      <c r="D11" s="10">
        <v>11.05</v>
      </c>
      <c r="E11" s="10">
        <v>7.6</v>
      </c>
      <c r="F11" s="10">
        <v>9.85</v>
      </c>
      <c r="G11" s="10">
        <v>13.35</v>
      </c>
      <c r="H11" s="10">
        <v>11.8</v>
      </c>
      <c r="I11" s="10">
        <v>11.7</v>
      </c>
      <c r="J11" s="10">
        <v>14.200000000000001</v>
      </c>
      <c r="K11" s="10">
        <v>14.9</v>
      </c>
      <c r="L11" s="10">
        <v>13.55</v>
      </c>
      <c r="M11" s="10">
        <v>15</v>
      </c>
      <c r="N11" s="10">
        <v>12.8</v>
      </c>
      <c r="O11" s="10">
        <v>9.3000000000000007</v>
      </c>
      <c r="P11" s="10">
        <v>8.9</v>
      </c>
      <c r="Q11" s="10">
        <v>9.4499999999999993</v>
      </c>
      <c r="R11" s="10">
        <v>10.75</v>
      </c>
      <c r="S11" s="10">
        <v>13.65</v>
      </c>
      <c r="T11" s="10">
        <v>13.6</v>
      </c>
      <c r="U11" s="10">
        <v>10.3</v>
      </c>
      <c r="V11" s="10">
        <v>7.45</v>
      </c>
      <c r="W11" s="10">
        <v>11.05</v>
      </c>
      <c r="X11" s="10">
        <v>10.85</v>
      </c>
      <c r="Y11" s="10">
        <v>12</v>
      </c>
      <c r="Z11" s="10">
        <v>12.399999999999999</v>
      </c>
      <c r="AA11" s="10">
        <v>15.75</v>
      </c>
      <c r="AB11" s="10">
        <v>17</v>
      </c>
      <c r="AC11" s="10">
        <v>21.6</v>
      </c>
      <c r="AD11" s="10">
        <v>17</v>
      </c>
      <c r="AE11" s="10">
        <v>15.4</v>
      </c>
      <c r="AF11" s="10">
        <v>16.75</v>
      </c>
      <c r="AG11" s="10"/>
      <c r="AH11" s="11"/>
      <c r="AI11" s="4">
        <f>AVERAGE(B11:AF11)</f>
        <v>12.656451612903227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12"/>
      <c r="AI12" s="4"/>
    </row>
    <row r="13" spans="1:37" x14ac:dyDescent="0.2">
      <c r="A13" s="14" t="s">
        <v>10</v>
      </c>
      <c r="B13" s="7">
        <v>21674</v>
      </c>
      <c r="C13" s="7">
        <v>21079</v>
      </c>
      <c r="D13" s="7">
        <v>22469</v>
      </c>
      <c r="E13" s="7">
        <v>21219</v>
      </c>
      <c r="F13" s="7">
        <v>20813</v>
      </c>
      <c r="G13" s="7">
        <v>22103</v>
      </c>
      <c r="H13" s="7">
        <v>22198</v>
      </c>
      <c r="I13" s="7">
        <v>21486</v>
      </c>
      <c r="J13" s="7">
        <v>19761</v>
      </c>
      <c r="K13" s="7">
        <v>20643</v>
      </c>
      <c r="L13" s="7">
        <v>19673</v>
      </c>
      <c r="M13" s="7">
        <v>18459</v>
      </c>
      <c r="N13" s="7">
        <v>22032</v>
      </c>
      <c r="O13" s="7">
        <v>22764</v>
      </c>
      <c r="P13" s="7">
        <v>22732</v>
      </c>
      <c r="Q13" s="7">
        <v>22497</v>
      </c>
      <c r="R13" s="7">
        <v>21521</v>
      </c>
      <c r="S13" s="7">
        <v>19581</v>
      </c>
      <c r="T13" s="7">
        <v>19190</v>
      </c>
      <c r="U13" s="7">
        <v>22214</v>
      </c>
      <c r="V13" s="25">
        <v>22997</v>
      </c>
      <c r="W13" s="7">
        <v>22385</v>
      </c>
      <c r="X13" s="7">
        <v>22159</v>
      </c>
      <c r="Y13" s="7">
        <v>21366</v>
      </c>
      <c r="Z13" s="7">
        <v>20050</v>
      </c>
      <c r="AA13" s="7">
        <v>18201</v>
      </c>
      <c r="AB13" s="7">
        <v>19371</v>
      </c>
      <c r="AC13" s="7">
        <v>19028</v>
      </c>
      <c r="AD13" s="7">
        <v>19683</v>
      </c>
      <c r="AE13" s="7">
        <v>20223</v>
      </c>
      <c r="AF13" s="7">
        <v>19849</v>
      </c>
      <c r="AG13" s="7"/>
      <c r="AH13" s="7"/>
      <c r="AI13" s="24"/>
    </row>
    <row r="14" spans="1:37" x14ac:dyDescent="0.2">
      <c r="A14" s="14" t="s">
        <v>19</v>
      </c>
      <c r="B14" s="8">
        <v>0.8520833333333333</v>
      </c>
      <c r="C14" s="8">
        <v>0.85277777777777775</v>
      </c>
      <c r="D14" s="8">
        <v>0.85486111111111107</v>
      </c>
      <c r="E14" s="8">
        <v>0.87152777777777779</v>
      </c>
      <c r="F14" s="8">
        <v>0.875</v>
      </c>
      <c r="G14" s="8">
        <v>0.86319444444444438</v>
      </c>
      <c r="H14" s="8">
        <v>0.87569444444444444</v>
      </c>
      <c r="I14" s="8">
        <v>0.86319444444444438</v>
      </c>
      <c r="J14" s="8">
        <v>0.85972222222222217</v>
      </c>
      <c r="K14" s="8">
        <v>0.8520833333333333</v>
      </c>
      <c r="L14" s="8">
        <v>0.84722222222222221</v>
      </c>
      <c r="M14" s="8">
        <v>0.87291666666666667</v>
      </c>
      <c r="N14" s="8">
        <v>0.85972222222222217</v>
      </c>
      <c r="O14" s="8">
        <v>0.85486111111111107</v>
      </c>
      <c r="P14" s="8">
        <v>0.86458333333333337</v>
      </c>
      <c r="Q14" s="8">
        <v>0.87152777777777779</v>
      </c>
      <c r="R14" s="8">
        <v>0.85069444444444453</v>
      </c>
      <c r="S14" s="8">
        <v>0.8569444444444444</v>
      </c>
      <c r="T14" s="8">
        <v>0.8833333333333333</v>
      </c>
      <c r="U14" s="8">
        <v>0.84861111111111109</v>
      </c>
      <c r="V14" s="8">
        <v>0.8618055555555556</v>
      </c>
      <c r="W14" s="8">
        <v>0.86805555555555547</v>
      </c>
      <c r="X14" s="8">
        <v>0.86458333333333337</v>
      </c>
      <c r="Y14" s="8">
        <v>0.86458333333333337</v>
      </c>
      <c r="Z14" s="8">
        <v>0.85416666666666663</v>
      </c>
      <c r="AA14" s="8">
        <v>0.88194444444444453</v>
      </c>
      <c r="AB14" s="8">
        <v>0.83680555555555547</v>
      </c>
      <c r="AC14" s="8">
        <v>0.83680555555555547</v>
      </c>
      <c r="AD14" s="8">
        <v>0.85416666666666663</v>
      </c>
      <c r="AE14" s="8">
        <v>0.82291666666666663</v>
      </c>
      <c r="AF14" s="8">
        <v>0.84027777777777779</v>
      </c>
      <c r="AG14" s="8"/>
      <c r="AH14" s="8"/>
    </row>
    <row r="15" spans="1:37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K16" s="5" t="s">
        <v>12</v>
      </c>
      <c r="L16" s="5" t="s">
        <v>12</v>
      </c>
      <c r="M16" s="12"/>
      <c r="N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7"/>
    </row>
    <row r="17" spans="1:35" x14ac:dyDescent="0.2">
      <c r="A17" s="19">
        <v>42552</v>
      </c>
      <c r="D17" s="5" t="s">
        <v>6</v>
      </c>
      <c r="E17" s="5" t="s">
        <v>1</v>
      </c>
      <c r="F17" s="5" t="s">
        <v>2</v>
      </c>
      <c r="G17" s="5" t="s">
        <v>3</v>
      </c>
      <c r="H17" s="5" t="s">
        <v>4</v>
      </c>
      <c r="I17" s="5" t="s">
        <v>16</v>
      </c>
      <c r="J17" s="5" t="s">
        <v>5</v>
      </c>
      <c r="K17" s="5" t="s">
        <v>6</v>
      </c>
      <c r="L17" s="5" t="s">
        <v>1</v>
      </c>
      <c r="M17" s="5" t="s">
        <v>2</v>
      </c>
      <c r="N17" s="5" t="s">
        <v>3</v>
      </c>
      <c r="O17" s="5" t="s">
        <v>4</v>
      </c>
      <c r="P17" s="5" t="s">
        <v>16</v>
      </c>
      <c r="Q17" s="5" t="s">
        <v>5</v>
      </c>
      <c r="R17" s="5" t="s">
        <v>6</v>
      </c>
      <c r="S17" s="5" t="s">
        <v>11</v>
      </c>
      <c r="T17" s="5" t="s">
        <v>2</v>
      </c>
      <c r="U17" s="5" t="s">
        <v>3</v>
      </c>
      <c r="V17" s="5" t="s">
        <v>4</v>
      </c>
      <c r="W17" s="5" t="s">
        <v>16</v>
      </c>
      <c r="X17" s="5" t="s">
        <v>5</v>
      </c>
      <c r="Y17" s="5" t="s">
        <v>6</v>
      </c>
      <c r="Z17" s="5" t="s">
        <v>11</v>
      </c>
      <c r="AA17" s="5" t="s">
        <v>2</v>
      </c>
      <c r="AB17" s="5" t="s">
        <v>3</v>
      </c>
      <c r="AC17" s="5" t="s">
        <v>4</v>
      </c>
      <c r="AD17" s="5" t="s">
        <v>16</v>
      </c>
      <c r="AE17" s="5" t="s">
        <v>5</v>
      </c>
      <c r="AF17" s="5" t="s">
        <v>6</v>
      </c>
      <c r="AG17" s="5" t="s">
        <v>11</v>
      </c>
      <c r="AH17" s="5" t="s">
        <v>2</v>
      </c>
      <c r="AI17" s="20" t="s">
        <v>0</v>
      </c>
    </row>
    <row r="18" spans="1:35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5">
        <v>31</v>
      </c>
      <c r="AI18" s="20"/>
    </row>
    <row r="19" spans="1:35" x14ac:dyDescent="0.2">
      <c r="A19" s="14" t="s">
        <v>8</v>
      </c>
      <c r="B19" s="4"/>
      <c r="C19" s="4"/>
      <c r="D19" s="4">
        <v>411.2</v>
      </c>
      <c r="E19" s="4">
        <v>393.2</v>
      </c>
      <c r="F19" s="4">
        <v>371.6</v>
      </c>
      <c r="G19" s="4">
        <v>425.5</v>
      </c>
      <c r="H19" s="4">
        <v>438.6</v>
      </c>
      <c r="I19" s="4">
        <v>427</v>
      </c>
      <c r="J19" s="4">
        <v>416.5</v>
      </c>
      <c r="K19" s="4">
        <v>377.5</v>
      </c>
      <c r="L19" s="4">
        <v>357.5</v>
      </c>
      <c r="M19" s="4">
        <v>349.5</v>
      </c>
      <c r="N19" s="4">
        <v>407.3</v>
      </c>
      <c r="O19" s="4">
        <v>413.1</v>
      </c>
      <c r="P19" s="4">
        <v>424.1</v>
      </c>
      <c r="Q19" s="4">
        <v>424.2</v>
      </c>
      <c r="R19" s="4">
        <v>429.2</v>
      </c>
      <c r="S19" s="4">
        <v>415.1</v>
      </c>
      <c r="T19" s="4">
        <v>392.4</v>
      </c>
      <c r="U19" s="4">
        <v>444.2</v>
      </c>
      <c r="V19" s="4">
        <v>442.6</v>
      </c>
      <c r="W19" s="4">
        <v>442</v>
      </c>
      <c r="X19" s="4">
        <v>436.7</v>
      </c>
      <c r="Y19" s="4">
        <v>426.1</v>
      </c>
      <c r="Z19" s="4">
        <v>384</v>
      </c>
      <c r="AA19" s="4">
        <v>369.8</v>
      </c>
      <c r="AB19" s="4">
        <v>434.3</v>
      </c>
      <c r="AC19" s="4">
        <v>441.5</v>
      </c>
      <c r="AD19" s="4">
        <v>445.6</v>
      </c>
      <c r="AE19" s="4">
        <v>440.9</v>
      </c>
      <c r="AF19" s="4">
        <v>427.8</v>
      </c>
      <c r="AG19" s="4">
        <v>380.4</v>
      </c>
      <c r="AH19" s="4">
        <v>352.1</v>
      </c>
      <c r="AI19" s="4">
        <f>SUM(C19:AH19)</f>
        <v>12741.499999999998</v>
      </c>
    </row>
    <row r="20" spans="1:35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24"/>
    </row>
    <row r="21" spans="1:35" x14ac:dyDescent="0.2">
      <c r="A21" s="14" t="s">
        <v>7</v>
      </c>
      <c r="C21" s="2"/>
      <c r="D21" s="10">
        <v>14.8</v>
      </c>
      <c r="E21" s="10">
        <v>13.55</v>
      </c>
      <c r="F21" s="10">
        <v>12.9</v>
      </c>
      <c r="G21" s="10">
        <v>11.45</v>
      </c>
      <c r="H21" s="10">
        <v>9.9499999999999993</v>
      </c>
      <c r="I21" s="10">
        <v>11</v>
      </c>
      <c r="J21" s="10">
        <v>12.65</v>
      </c>
      <c r="K21" s="10">
        <v>13.100000000000001</v>
      </c>
      <c r="L21" s="10">
        <v>14.95</v>
      </c>
      <c r="M21" s="10">
        <v>13.15</v>
      </c>
      <c r="N21" s="10">
        <v>13.1</v>
      </c>
      <c r="O21" s="10">
        <v>12.3</v>
      </c>
      <c r="P21" s="10">
        <v>9.85</v>
      </c>
      <c r="Q21" s="10">
        <v>11.6</v>
      </c>
      <c r="R21" s="10">
        <v>10.600000000000001</v>
      </c>
      <c r="S21" s="10">
        <v>8.6499999999999986</v>
      </c>
      <c r="T21" s="10">
        <v>6.2</v>
      </c>
      <c r="U21" s="10">
        <v>7.3500000000000005</v>
      </c>
      <c r="V21" s="10">
        <v>9.1999999999999993</v>
      </c>
      <c r="W21" s="10">
        <v>7.25</v>
      </c>
      <c r="X21" s="10">
        <v>8.85</v>
      </c>
      <c r="Y21" s="10">
        <v>9.9</v>
      </c>
      <c r="Z21" s="10">
        <v>12.7</v>
      </c>
      <c r="AA21" s="10">
        <v>9.35</v>
      </c>
      <c r="AB21" s="10">
        <v>10.45</v>
      </c>
      <c r="AC21" s="10">
        <v>10.35</v>
      </c>
      <c r="AD21" s="10">
        <v>8.75</v>
      </c>
      <c r="AE21" s="10">
        <v>8.0500000000000007</v>
      </c>
      <c r="AF21" s="10">
        <v>10.8</v>
      </c>
      <c r="AG21" s="10">
        <v>12.45</v>
      </c>
      <c r="AH21" s="10">
        <v>13.649999999999999</v>
      </c>
      <c r="AI21" s="4">
        <f>AVERAGE(C21:AH21)</f>
        <v>10.932258064516128</v>
      </c>
    </row>
    <row r="22" spans="1:35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4"/>
    </row>
    <row r="23" spans="1:35" x14ac:dyDescent="0.2">
      <c r="A23" s="14" t="s">
        <v>10</v>
      </c>
      <c r="B23" s="7"/>
      <c r="C23" s="7"/>
      <c r="D23" s="7">
        <v>20208</v>
      </c>
      <c r="E23" s="7">
        <v>19740</v>
      </c>
      <c r="F23" s="7">
        <v>19205</v>
      </c>
      <c r="G23" s="7">
        <v>21564</v>
      </c>
      <c r="H23" s="7">
        <v>21792</v>
      </c>
      <c r="I23" s="7">
        <v>21397</v>
      </c>
      <c r="J23" s="7">
        <v>20328</v>
      </c>
      <c r="K23" s="7">
        <v>19170</v>
      </c>
      <c r="L23" s="7">
        <v>18226</v>
      </c>
      <c r="M23" s="7">
        <v>18419</v>
      </c>
      <c r="N23" s="7">
        <v>20757</v>
      </c>
      <c r="O23" s="7">
        <v>20836</v>
      </c>
      <c r="P23" s="7">
        <v>21214</v>
      </c>
      <c r="Q23" s="7">
        <v>21145</v>
      </c>
      <c r="R23" s="7">
        <v>21415</v>
      </c>
      <c r="S23" s="7">
        <v>20772</v>
      </c>
      <c r="T23" s="7">
        <v>20394</v>
      </c>
      <c r="U23" s="7">
        <v>22135</v>
      </c>
      <c r="V23" s="7">
        <v>22202</v>
      </c>
      <c r="W23" s="7">
        <v>21956</v>
      </c>
      <c r="X23" s="7">
        <v>21738</v>
      </c>
      <c r="Y23" s="7">
        <v>21015</v>
      </c>
      <c r="Z23" s="7">
        <v>18973</v>
      </c>
      <c r="AA23" s="7">
        <v>19412</v>
      </c>
      <c r="AB23" s="7">
        <v>21662</v>
      </c>
      <c r="AC23" s="7">
        <v>22047</v>
      </c>
      <c r="AD23" s="7">
        <v>21968</v>
      </c>
      <c r="AE23" s="25">
        <v>22230</v>
      </c>
      <c r="AF23" s="7">
        <v>20916</v>
      </c>
      <c r="AG23" s="7">
        <v>18737</v>
      </c>
      <c r="AH23" s="7">
        <v>18450</v>
      </c>
      <c r="AI23" s="26"/>
    </row>
    <row r="24" spans="1:35" x14ac:dyDescent="0.2">
      <c r="A24" s="14" t="s">
        <v>19</v>
      </c>
      <c r="C24" s="8"/>
      <c r="D24" s="8">
        <v>0.84861111111111109</v>
      </c>
      <c r="E24" s="8">
        <v>0.84513888888888899</v>
      </c>
      <c r="F24" s="8">
        <v>0.88750000000000007</v>
      </c>
      <c r="G24" s="8">
        <v>0.85833333333333339</v>
      </c>
      <c r="H24" s="8">
        <v>0.87847222222222221</v>
      </c>
      <c r="I24" s="8">
        <v>0.87152777777777779</v>
      </c>
      <c r="J24" s="8">
        <v>0.86805555555555547</v>
      </c>
      <c r="K24" s="8">
        <v>0.84722222222222221</v>
      </c>
      <c r="L24" s="8">
        <v>0.85555555555555562</v>
      </c>
      <c r="M24" s="8">
        <v>0.86319444444444438</v>
      </c>
      <c r="N24" s="8">
        <v>0.85</v>
      </c>
      <c r="O24" s="8">
        <v>0.86805555555555547</v>
      </c>
      <c r="P24" s="8">
        <v>0.85138888888888886</v>
      </c>
      <c r="Q24" s="8">
        <v>0.87013888888888891</v>
      </c>
      <c r="R24" s="8">
        <v>0.84722222222222221</v>
      </c>
      <c r="S24" s="8">
        <v>0.86736111111111114</v>
      </c>
      <c r="T24" s="8">
        <v>0.88124999999999998</v>
      </c>
      <c r="U24" s="8">
        <v>0.84027777777777779</v>
      </c>
      <c r="V24" s="8">
        <v>0.8569444444444444</v>
      </c>
      <c r="W24" s="8">
        <v>0.86944444444444446</v>
      </c>
      <c r="X24" s="8">
        <v>0.86944444444444446</v>
      </c>
      <c r="Y24" s="8">
        <v>0.87152777777777779</v>
      </c>
      <c r="Z24" s="8">
        <v>0.8652777777777777</v>
      </c>
      <c r="AA24" s="8">
        <v>0.87152777777777779</v>
      </c>
      <c r="AB24" s="8">
        <v>0.84930555555555554</v>
      </c>
      <c r="AC24" s="8">
        <v>0.8256944444444444</v>
      </c>
      <c r="AD24" s="8">
        <v>0.85763888888888884</v>
      </c>
      <c r="AE24" s="8">
        <v>0.87361111111111101</v>
      </c>
      <c r="AF24" s="8">
        <v>0.85277777777777775</v>
      </c>
      <c r="AG24" s="8">
        <v>0.85902777777777783</v>
      </c>
      <c r="AH24" s="8">
        <v>0.87152777777777779</v>
      </c>
    </row>
    <row r="25" spans="1:35" x14ac:dyDescent="0.2">
      <c r="AI25" s="26"/>
    </row>
  </sheetData>
  <mergeCells count="2">
    <mergeCell ref="I1:P1"/>
    <mergeCell ref="I2:P2"/>
  </mergeCells>
  <phoneticPr fontId="0" type="noConversion"/>
  <pageMargins left="0.19685039370078741" right="0.75" top="0.59055118110236227" bottom="1" header="0" footer="0"/>
  <pageSetup paperSize="9" scale="2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5" width="8.7109375" style="5" customWidth="1"/>
    <col min="36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2"/>
      <c r="R6" s="12" t="s">
        <v>12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7" x14ac:dyDescent="0.2">
      <c r="A7" s="19">
        <v>42217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16</v>
      </c>
      <c r="G7" s="5" t="s">
        <v>5</v>
      </c>
      <c r="H7" s="5" t="s">
        <v>6</v>
      </c>
      <c r="I7" s="5" t="s">
        <v>1</v>
      </c>
      <c r="J7" s="5" t="s">
        <v>2</v>
      </c>
      <c r="K7" s="5" t="s">
        <v>3</v>
      </c>
      <c r="L7" s="5" t="s">
        <v>4</v>
      </c>
      <c r="M7" s="5" t="s">
        <v>16</v>
      </c>
      <c r="N7" s="5" t="s">
        <v>5</v>
      </c>
      <c r="O7" s="5" t="s">
        <v>6</v>
      </c>
      <c r="P7" s="5" t="s">
        <v>1</v>
      </c>
      <c r="Q7" s="5" t="s">
        <v>2</v>
      </c>
      <c r="R7" s="5" t="s">
        <v>3</v>
      </c>
      <c r="S7" s="5" t="s">
        <v>4</v>
      </c>
      <c r="T7" s="5" t="s">
        <v>16</v>
      </c>
      <c r="U7" s="5" t="s">
        <v>5</v>
      </c>
      <c r="V7" s="5" t="s">
        <v>6</v>
      </c>
      <c r="W7" s="5" t="s">
        <v>1</v>
      </c>
      <c r="X7" s="5" t="s">
        <v>2</v>
      </c>
      <c r="Y7" s="5" t="s">
        <v>3</v>
      </c>
      <c r="Z7" s="5" t="s">
        <v>4</v>
      </c>
      <c r="AA7" s="5" t="s">
        <v>16</v>
      </c>
      <c r="AB7" s="5" t="s">
        <v>5</v>
      </c>
      <c r="AC7" s="5" t="s">
        <v>6</v>
      </c>
      <c r="AD7" s="5" t="s">
        <v>1</v>
      </c>
      <c r="AE7" s="5" t="s">
        <v>2</v>
      </c>
      <c r="AF7" s="5" t="s">
        <v>3</v>
      </c>
      <c r="AI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H8" s="20"/>
      <c r="AI8" s="22"/>
      <c r="AK8" s="23"/>
    </row>
    <row r="9" spans="1:37" x14ac:dyDescent="0.2">
      <c r="A9" s="14" t="str">
        <f>+A19</f>
        <v>Demanda</v>
      </c>
      <c r="B9" s="4">
        <v>372.6</v>
      </c>
      <c r="C9" s="4">
        <v>339.4</v>
      </c>
      <c r="D9" s="4">
        <v>391.8</v>
      </c>
      <c r="E9" s="4">
        <v>406.2</v>
      </c>
      <c r="F9" s="4">
        <v>407.7</v>
      </c>
      <c r="G9" s="4">
        <v>396.4</v>
      </c>
      <c r="H9" s="4">
        <v>399.9</v>
      </c>
      <c r="I9" s="4">
        <v>382.5</v>
      </c>
      <c r="J9" s="4">
        <v>352.6</v>
      </c>
      <c r="K9" s="4">
        <v>413.1</v>
      </c>
      <c r="L9" s="4">
        <v>424.9</v>
      </c>
      <c r="M9" s="4">
        <v>443</v>
      </c>
      <c r="N9" s="4">
        <v>448.1</v>
      </c>
      <c r="O9" s="4">
        <v>447.3</v>
      </c>
      <c r="P9" s="4">
        <v>395.9</v>
      </c>
      <c r="Q9" s="4">
        <v>361.1</v>
      </c>
      <c r="R9" s="4">
        <v>367.2</v>
      </c>
      <c r="S9" s="4">
        <v>397.7</v>
      </c>
      <c r="T9" s="4">
        <v>412.2</v>
      </c>
      <c r="U9" s="4">
        <v>421.1</v>
      </c>
      <c r="V9" s="4">
        <v>401.7</v>
      </c>
      <c r="W9" s="4">
        <v>363.7</v>
      </c>
      <c r="X9" s="4">
        <v>351.1</v>
      </c>
      <c r="Y9" s="4">
        <v>410.7</v>
      </c>
      <c r="Z9" s="4">
        <v>408.2</v>
      </c>
      <c r="AA9" s="4">
        <v>389.3</v>
      </c>
      <c r="AB9" s="4">
        <v>385.5</v>
      </c>
      <c r="AC9" s="4">
        <v>381.7</v>
      </c>
      <c r="AD9" s="4">
        <v>343.5</v>
      </c>
      <c r="AE9" s="4">
        <v>316.89999999999998</v>
      </c>
      <c r="AF9" s="4">
        <v>376.7</v>
      </c>
      <c r="AG9" s="4"/>
      <c r="AH9" s="4"/>
      <c r="AI9" s="4">
        <f>SUM(B9:AF9)</f>
        <v>12109.700000000003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4"/>
    </row>
    <row r="11" spans="1:37" x14ac:dyDescent="0.2">
      <c r="A11" s="14" t="s">
        <v>7</v>
      </c>
      <c r="B11" s="1">
        <v>12.15</v>
      </c>
      <c r="C11" s="1">
        <v>16.100000000000001</v>
      </c>
      <c r="D11" s="1">
        <v>15.7</v>
      </c>
      <c r="E11" s="1">
        <v>12.75</v>
      </c>
      <c r="F11" s="1">
        <v>15.8</v>
      </c>
      <c r="G11" s="1">
        <v>18.55</v>
      </c>
      <c r="H11" s="1">
        <v>17.649999999999999</v>
      </c>
      <c r="I11" s="1">
        <v>16.2</v>
      </c>
      <c r="J11" s="1">
        <v>17.149999999999999</v>
      </c>
      <c r="K11" s="1">
        <v>12.85</v>
      </c>
      <c r="L11" s="1">
        <v>12.9</v>
      </c>
      <c r="M11" s="1">
        <v>11.65</v>
      </c>
      <c r="N11" s="1">
        <v>13.05</v>
      </c>
      <c r="O11" s="1">
        <v>10.8</v>
      </c>
      <c r="P11" s="1">
        <v>12.7</v>
      </c>
      <c r="Q11" s="1">
        <v>11.95</v>
      </c>
      <c r="R11" s="1">
        <v>14.8</v>
      </c>
      <c r="S11" s="1">
        <v>16.399999999999999</v>
      </c>
      <c r="T11" s="1">
        <v>12.15</v>
      </c>
      <c r="U11" s="1">
        <v>12</v>
      </c>
      <c r="V11" s="1">
        <v>15.55</v>
      </c>
      <c r="W11" s="1">
        <v>17.8</v>
      </c>
      <c r="X11" s="1">
        <v>12.4</v>
      </c>
      <c r="Y11" s="1">
        <v>9.9</v>
      </c>
      <c r="Z11" s="1">
        <v>14.45</v>
      </c>
      <c r="AA11" s="1">
        <v>18.7</v>
      </c>
      <c r="AB11" s="1">
        <v>16.05</v>
      </c>
      <c r="AC11" s="1">
        <v>18.5</v>
      </c>
      <c r="AD11" s="1">
        <v>21.1</v>
      </c>
      <c r="AE11" s="1">
        <v>19</v>
      </c>
      <c r="AF11" s="1">
        <v>19.600000000000001</v>
      </c>
      <c r="AG11" s="1"/>
      <c r="AH11" s="1"/>
      <c r="AI11" s="4">
        <f>AVERAGE(B11:AF11)</f>
        <v>15.043548387096774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12"/>
      <c r="AI12" s="4"/>
    </row>
    <row r="13" spans="1:37" x14ac:dyDescent="0.2">
      <c r="A13" s="14" t="s">
        <v>10</v>
      </c>
      <c r="B13" s="7">
        <v>18859</v>
      </c>
      <c r="C13" s="7">
        <v>17618</v>
      </c>
      <c r="D13" s="7">
        <v>20090</v>
      </c>
      <c r="E13" s="7">
        <v>20699</v>
      </c>
      <c r="F13" s="7">
        <v>20280</v>
      </c>
      <c r="G13" s="7">
        <v>19638</v>
      </c>
      <c r="H13" s="7">
        <v>19907</v>
      </c>
      <c r="I13" s="7">
        <v>18902</v>
      </c>
      <c r="J13" s="7">
        <v>18316</v>
      </c>
      <c r="K13" s="7">
        <v>21016</v>
      </c>
      <c r="L13" s="7">
        <v>21326</v>
      </c>
      <c r="M13" s="25">
        <v>22363</v>
      </c>
      <c r="N13" s="7">
        <v>22049</v>
      </c>
      <c r="O13" s="7">
        <v>22050</v>
      </c>
      <c r="P13" s="7">
        <v>19490</v>
      </c>
      <c r="Q13" s="7">
        <v>18635</v>
      </c>
      <c r="R13" s="7">
        <v>19294</v>
      </c>
      <c r="S13" s="7">
        <v>19976</v>
      </c>
      <c r="T13" s="7">
        <v>21132</v>
      </c>
      <c r="U13" s="7">
        <v>20909</v>
      </c>
      <c r="V13" s="7">
        <v>19626</v>
      </c>
      <c r="W13" s="7">
        <v>18288</v>
      </c>
      <c r="X13" s="7">
        <v>18924</v>
      </c>
      <c r="Y13" s="7">
        <v>20962</v>
      </c>
      <c r="Z13" s="7">
        <v>20287</v>
      </c>
      <c r="AA13" s="7">
        <v>19414</v>
      </c>
      <c r="AB13" s="7">
        <v>19543</v>
      </c>
      <c r="AC13" s="7">
        <v>18932</v>
      </c>
      <c r="AD13" s="7">
        <v>17471</v>
      </c>
      <c r="AE13" s="7">
        <v>16786</v>
      </c>
      <c r="AF13" s="7">
        <v>19444</v>
      </c>
      <c r="AG13" s="7"/>
      <c r="AH13" s="7"/>
      <c r="AI13" s="30"/>
    </row>
    <row r="14" spans="1:37" x14ac:dyDescent="0.2">
      <c r="A14" s="14" t="s">
        <v>19</v>
      </c>
      <c r="B14" s="8">
        <v>0.86111111111111116</v>
      </c>
      <c r="C14" s="8">
        <v>0.88541666666666663</v>
      </c>
      <c r="D14" s="8">
        <v>0.86805555555555547</v>
      </c>
      <c r="E14" s="8">
        <v>0.85763888888888884</v>
      </c>
      <c r="F14" s="8">
        <v>0.84722222222222221</v>
      </c>
      <c r="G14" s="8">
        <v>0.82986111111111116</v>
      </c>
      <c r="H14" s="8">
        <v>0.84513888888888899</v>
      </c>
      <c r="I14" s="8">
        <v>0.84861111111111109</v>
      </c>
      <c r="J14" s="8">
        <v>0.87222222222222223</v>
      </c>
      <c r="K14" s="8">
        <v>0.875</v>
      </c>
      <c r="L14" s="8">
        <v>0.87222222222222223</v>
      </c>
      <c r="M14" s="8">
        <v>0.86875000000000002</v>
      </c>
      <c r="N14" s="8">
        <v>0.84930555555555554</v>
      </c>
      <c r="O14" s="8">
        <v>0.85416666666666663</v>
      </c>
      <c r="P14" s="8">
        <v>0.87847222222222221</v>
      </c>
      <c r="Q14" s="8">
        <v>0.87847222222222221</v>
      </c>
      <c r="R14" s="8">
        <v>0.87430555555555556</v>
      </c>
      <c r="S14" s="8">
        <v>0.85624999999999996</v>
      </c>
      <c r="T14" s="8">
        <v>0.84513888888888899</v>
      </c>
      <c r="U14" s="8">
        <v>0.87083333333333324</v>
      </c>
      <c r="V14" s="8">
        <v>0.84583333333333333</v>
      </c>
      <c r="W14" s="8">
        <v>0.86458333333333337</v>
      </c>
      <c r="X14" s="8">
        <v>0.88541666666666663</v>
      </c>
      <c r="Y14" s="8">
        <v>0.87083333333333324</v>
      </c>
      <c r="Z14" s="8">
        <v>0.86041666666666661</v>
      </c>
      <c r="AA14" s="8">
        <v>0.84861111111111109</v>
      </c>
      <c r="AB14" s="8">
        <v>0.85416666666666663</v>
      </c>
      <c r="AC14" s="8">
        <v>0.8208333333333333</v>
      </c>
      <c r="AD14" s="8">
        <v>0.8354166666666667</v>
      </c>
      <c r="AE14" s="8">
        <v>0.86736111111111114</v>
      </c>
      <c r="AF14" s="8">
        <v>0.84236111111111101</v>
      </c>
      <c r="AG14" s="8"/>
      <c r="AH14" s="8"/>
    </row>
    <row r="15" spans="1:37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R16" s="12" t="s">
        <v>12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7"/>
    </row>
    <row r="17" spans="1:35" x14ac:dyDescent="0.2">
      <c r="A17" s="19">
        <v>42583</v>
      </c>
      <c r="D17" s="5" t="s">
        <v>3</v>
      </c>
      <c r="E17" s="5" t="s">
        <v>4</v>
      </c>
      <c r="F17" s="5" t="s">
        <v>16</v>
      </c>
      <c r="G17" s="5" t="s">
        <v>5</v>
      </c>
      <c r="H17" s="5" t="s">
        <v>6</v>
      </c>
      <c r="I17" s="5" t="s">
        <v>1</v>
      </c>
      <c r="J17" s="5" t="s">
        <v>2</v>
      </c>
      <c r="K17" s="5" t="s">
        <v>3</v>
      </c>
      <c r="L17" s="5" t="s">
        <v>4</v>
      </c>
      <c r="M17" s="5" t="s">
        <v>16</v>
      </c>
      <c r="N17" s="5" t="s">
        <v>5</v>
      </c>
      <c r="O17" s="5" t="s">
        <v>6</v>
      </c>
      <c r="P17" s="5" t="s">
        <v>1</v>
      </c>
      <c r="Q17" s="5" t="s">
        <v>2</v>
      </c>
      <c r="R17" s="5" t="s">
        <v>3</v>
      </c>
      <c r="S17" s="5" t="s">
        <v>4</v>
      </c>
      <c r="T17" s="5" t="s">
        <v>16</v>
      </c>
      <c r="U17" s="5" t="s">
        <v>5</v>
      </c>
      <c r="V17" s="5" t="s">
        <v>6</v>
      </c>
      <c r="W17" s="5" t="s">
        <v>1</v>
      </c>
      <c r="X17" s="5" t="s">
        <v>2</v>
      </c>
      <c r="Y17" s="5" t="s">
        <v>3</v>
      </c>
      <c r="Z17" s="5" t="s">
        <v>4</v>
      </c>
      <c r="AA17" s="5" t="s">
        <v>16</v>
      </c>
      <c r="AB17" s="5" t="s">
        <v>5</v>
      </c>
      <c r="AC17" s="5" t="s">
        <v>6</v>
      </c>
      <c r="AD17" s="5" t="s">
        <v>1</v>
      </c>
      <c r="AE17" s="5" t="s">
        <v>2</v>
      </c>
      <c r="AF17" s="5" t="s">
        <v>3</v>
      </c>
      <c r="AG17" s="5" t="s">
        <v>4</v>
      </c>
      <c r="AH17" s="5" t="s">
        <v>16</v>
      </c>
      <c r="AI17" s="20" t="s">
        <v>0</v>
      </c>
    </row>
    <row r="18" spans="1:35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  <c r="AH18" s="5">
        <v>31</v>
      </c>
      <c r="AI18" s="20"/>
    </row>
    <row r="19" spans="1:35" x14ac:dyDescent="0.2">
      <c r="A19" s="14" t="s">
        <v>8</v>
      </c>
      <c r="B19" s="4"/>
      <c r="C19" s="4"/>
      <c r="D19" s="4">
        <v>413.6</v>
      </c>
      <c r="E19" s="4">
        <v>423.4</v>
      </c>
      <c r="F19" s="4">
        <v>421.3</v>
      </c>
      <c r="G19" s="4">
        <v>405.1</v>
      </c>
      <c r="H19" s="4">
        <v>400.9</v>
      </c>
      <c r="I19" s="4">
        <v>363.6</v>
      </c>
      <c r="J19" s="4">
        <v>333.3</v>
      </c>
      <c r="K19" s="4">
        <v>386.4</v>
      </c>
      <c r="L19" s="4">
        <v>392.4</v>
      </c>
      <c r="M19" s="4">
        <v>392</v>
      </c>
      <c r="N19" s="4">
        <v>389.1</v>
      </c>
      <c r="O19" s="4">
        <v>378.3</v>
      </c>
      <c r="P19" s="4">
        <v>341.3</v>
      </c>
      <c r="Q19" s="4">
        <v>312.89999999999998</v>
      </c>
      <c r="R19" s="4">
        <v>316.5</v>
      </c>
      <c r="S19" s="4">
        <v>369.9</v>
      </c>
      <c r="T19" s="4">
        <v>378.6</v>
      </c>
      <c r="U19" s="4">
        <v>379.1</v>
      </c>
      <c r="V19" s="4">
        <v>386.3</v>
      </c>
      <c r="W19" s="4">
        <v>369.1</v>
      </c>
      <c r="X19" s="4">
        <v>349.2</v>
      </c>
      <c r="Y19" s="4">
        <v>385.8</v>
      </c>
      <c r="Z19" s="4">
        <v>375.2</v>
      </c>
      <c r="AA19" s="4">
        <v>368.8</v>
      </c>
      <c r="AB19" s="4">
        <v>362.7</v>
      </c>
      <c r="AC19" s="4">
        <v>359</v>
      </c>
      <c r="AD19" s="4">
        <v>355.6</v>
      </c>
      <c r="AE19" s="4">
        <v>348.6</v>
      </c>
      <c r="AF19" s="4">
        <v>396</v>
      </c>
      <c r="AG19" s="4">
        <v>394.9</v>
      </c>
      <c r="AH19" s="4">
        <v>381.8</v>
      </c>
      <c r="AI19" s="4">
        <f>SUM(D19:AH19)</f>
        <v>11630.7</v>
      </c>
    </row>
    <row r="20" spans="1:35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24"/>
    </row>
    <row r="21" spans="1:35" x14ac:dyDescent="0.2">
      <c r="A21" s="14" t="s">
        <v>7</v>
      </c>
      <c r="C21" s="2"/>
      <c r="D21" s="1">
        <v>10.55</v>
      </c>
      <c r="E21" s="1">
        <v>8.1999999999999993</v>
      </c>
      <c r="F21" s="1">
        <v>10.7</v>
      </c>
      <c r="G21" s="1">
        <v>13.75</v>
      </c>
      <c r="H21" s="1">
        <v>13.2</v>
      </c>
      <c r="I21" s="1">
        <v>13.55</v>
      </c>
      <c r="J21" s="1">
        <v>12.2</v>
      </c>
      <c r="K21" s="1">
        <v>16.350000000000001</v>
      </c>
      <c r="L21" s="1">
        <v>12.85</v>
      </c>
      <c r="M21" s="1">
        <v>12.2</v>
      </c>
      <c r="N21" s="1">
        <v>14.6</v>
      </c>
      <c r="O21" s="1">
        <v>16.350000000000001</v>
      </c>
      <c r="P21" s="1">
        <v>17.75</v>
      </c>
      <c r="Q21" s="1">
        <v>13.95</v>
      </c>
      <c r="R21" s="1">
        <v>15.65</v>
      </c>
      <c r="S21" s="1">
        <v>13.5</v>
      </c>
      <c r="T21" s="1">
        <v>14.5</v>
      </c>
      <c r="U21" s="1">
        <v>14.2</v>
      </c>
      <c r="V21" s="1">
        <v>12.549999999999999</v>
      </c>
      <c r="W21" s="1">
        <v>10.65</v>
      </c>
      <c r="X21" s="1">
        <v>8</v>
      </c>
      <c r="Y21" s="1">
        <v>15.35</v>
      </c>
      <c r="Z21" s="1">
        <v>16</v>
      </c>
      <c r="AA21" s="1">
        <v>16.95</v>
      </c>
      <c r="AB21" s="1">
        <v>19.25</v>
      </c>
      <c r="AC21" s="1">
        <v>20.25</v>
      </c>
      <c r="AD21" s="1">
        <v>14.600000000000001</v>
      </c>
      <c r="AE21" s="1">
        <v>10.199999999999999</v>
      </c>
      <c r="AF21" s="1">
        <v>12.2</v>
      </c>
      <c r="AG21" s="1">
        <v>10.85</v>
      </c>
      <c r="AH21" s="1">
        <v>15.45</v>
      </c>
      <c r="AI21" s="4">
        <f>AVERAGE(D21:AH21)</f>
        <v>13.753225806451612</v>
      </c>
    </row>
    <row r="22" spans="1:35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5" x14ac:dyDescent="0.2">
      <c r="A23" s="14" t="s">
        <v>10</v>
      </c>
      <c r="B23" s="7"/>
      <c r="C23" s="7"/>
      <c r="D23" s="7">
        <v>21064</v>
      </c>
      <c r="E23" s="25">
        <v>21483</v>
      </c>
      <c r="F23" s="7">
        <v>21110</v>
      </c>
      <c r="G23" s="7">
        <v>19970</v>
      </c>
      <c r="H23" s="7">
        <v>19812</v>
      </c>
      <c r="I23" s="7">
        <v>17970</v>
      </c>
      <c r="J23" s="7">
        <v>17661</v>
      </c>
      <c r="K23" s="7">
        <v>19691</v>
      </c>
      <c r="L23" s="7">
        <v>19757</v>
      </c>
      <c r="M23" s="7">
        <v>19601</v>
      </c>
      <c r="N23" s="7">
        <v>19496</v>
      </c>
      <c r="O23" s="7">
        <v>18592</v>
      </c>
      <c r="P23" s="7">
        <v>16943</v>
      </c>
      <c r="Q23" s="7">
        <v>16183</v>
      </c>
      <c r="R23" s="7">
        <v>16942</v>
      </c>
      <c r="S23" s="7">
        <v>18955</v>
      </c>
      <c r="T23" s="7">
        <v>19146</v>
      </c>
      <c r="U23" s="7">
        <v>19082</v>
      </c>
      <c r="V23" s="7">
        <v>19357</v>
      </c>
      <c r="W23" s="7">
        <v>19091</v>
      </c>
      <c r="X23" s="7">
        <v>18534</v>
      </c>
      <c r="Y23" s="7">
        <v>19343</v>
      </c>
      <c r="Z23" s="7">
        <v>18718</v>
      </c>
      <c r="AA23" s="7">
        <v>18592</v>
      </c>
      <c r="AB23" s="7">
        <v>18322</v>
      </c>
      <c r="AC23" s="7">
        <v>18204</v>
      </c>
      <c r="AD23" s="7">
        <v>18643</v>
      </c>
      <c r="AE23" s="7">
        <v>18348</v>
      </c>
      <c r="AF23" s="7">
        <v>20228</v>
      </c>
      <c r="AG23" s="7">
        <v>19707</v>
      </c>
      <c r="AH23" s="7">
        <v>19051</v>
      </c>
      <c r="AI23" s="7"/>
    </row>
    <row r="24" spans="1:35" x14ac:dyDescent="0.2">
      <c r="A24" s="14" t="s">
        <v>19</v>
      </c>
      <c r="C24" s="8"/>
      <c r="D24" s="8">
        <v>0.85416666666666663</v>
      </c>
      <c r="E24" s="8">
        <v>0.86875000000000002</v>
      </c>
      <c r="F24" s="8">
        <v>0.86458333333333337</v>
      </c>
      <c r="G24" s="8">
        <v>0.84652777777777777</v>
      </c>
      <c r="H24" s="8">
        <v>0.83611111111111114</v>
      </c>
      <c r="I24" s="8">
        <v>0.86041666666666661</v>
      </c>
      <c r="J24" s="8">
        <v>0.87777777777777777</v>
      </c>
      <c r="K24" s="8">
        <v>0.86597222222222225</v>
      </c>
      <c r="L24" s="8">
        <v>0.86736111111111114</v>
      </c>
      <c r="M24" s="8">
        <v>0.8520833333333333</v>
      </c>
      <c r="N24" s="8">
        <v>0.86458333333333337</v>
      </c>
      <c r="O24" s="8">
        <v>0.8354166666666667</v>
      </c>
      <c r="P24" s="8">
        <v>0.84513888888888899</v>
      </c>
      <c r="Q24" s="8"/>
      <c r="R24" s="8">
        <v>0.88680555555555562</v>
      </c>
      <c r="S24" s="8">
        <v>0.85763888888888884</v>
      </c>
      <c r="T24" s="8">
        <v>0.87361111111111101</v>
      </c>
      <c r="U24" s="8">
        <v>0.87013888888888891</v>
      </c>
      <c r="V24" s="8">
        <v>0.8569444444444444</v>
      </c>
      <c r="W24" s="8">
        <v>0.86458333333333337</v>
      </c>
      <c r="X24" s="8">
        <v>0.8833333333333333</v>
      </c>
      <c r="Y24" s="8">
        <v>0.87291666666666667</v>
      </c>
      <c r="Z24" s="8">
        <v>0.87777777777777777</v>
      </c>
      <c r="AA24" s="8">
        <v>0.84652777777777777</v>
      </c>
      <c r="AB24" s="8">
        <v>0.84583333333333333</v>
      </c>
      <c r="AC24" s="8">
        <v>0.82500000000000007</v>
      </c>
      <c r="AD24" s="8">
        <v>0.83819444444444446</v>
      </c>
      <c r="AE24" s="8">
        <v>0.87291666666666667</v>
      </c>
      <c r="AF24" s="8">
        <v>0.87013888888888891</v>
      </c>
      <c r="AG24" s="8">
        <v>0.85833333333333339</v>
      </c>
      <c r="AH24" s="8">
        <v>0.86597222222222225</v>
      </c>
      <c r="AI24" s="26"/>
    </row>
    <row r="25" spans="1:35" x14ac:dyDescent="0.2">
      <c r="AI25" s="26"/>
    </row>
  </sheetData>
  <mergeCells count="2">
    <mergeCell ref="I1:P1"/>
    <mergeCell ref="I2:P2"/>
  </mergeCells>
  <phoneticPr fontId="0" type="noConversion"/>
  <pageMargins left="0.39370078740157483" right="0.75" top="0.39370078740157483" bottom="1" header="0" footer="0"/>
  <pageSetup paperSize="9" scale="33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" sqref="I2:P2"/>
    </sheetView>
  </sheetViews>
  <sheetFormatPr baseColWidth="10" defaultRowHeight="12.75" x14ac:dyDescent="0.2"/>
  <cols>
    <col min="1" max="1" width="17.7109375" style="14" customWidth="1"/>
    <col min="2" max="34" width="8.7109375" style="5" customWidth="1"/>
    <col min="35" max="16384" width="11.42578125" style="14"/>
  </cols>
  <sheetData>
    <row r="1" spans="1:37" ht="18" x14ac:dyDescent="0.25">
      <c r="I1" s="15" t="s">
        <v>17</v>
      </c>
      <c r="J1" s="15"/>
      <c r="K1" s="15"/>
      <c r="L1" s="15"/>
      <c r="M1" s="15"/>
      <c r="N1" s="15"/>
      <c r="O1" s="15"/>
      <c r="P1" s="15"/>
    </row>
    <row r="2" spans="1:37" x14ac:dyDescent="0.2">
      <c r="I2" s="16" t="s">
        <v>15</v>
      </c>
      <c r="J2" s="16"/>
      <c r="K2" s="16"/>
      <c r="L2" s="16"/>
      <c r="M2" s="16"/>
      <c r="N2" s="16"/>
      <c r="O2" s="16"/>
      <c r="P2" s="16"/>
    </row>
    <row r="3" spans="1:37" x14ac:dyDescent="0.2">
      <c r="A3" s="17" t="s">
        <v>14</v>
      </c>
    </row>
    <row r="4" spans="1:37" x14ac:dyDescent="0.2">
      <c r="A4" s="18" t="s">
        <v>18</v>
      </c>
    </row>
    <row r="5" spans="1:37" x14ac:dyDescent="0.2">
      <c r="A5" s="18"/>
    </row>
    <row r="6" spans="1:37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7" x14ac:dyDescent="0.2">
      <c r="A7" s="19">
        <v>42248</v>
      </c>
      <c r="B7" s="5" t="s">
        <v>4</v>
      </c>
      <c r="C7" s="5" t="s">
        <v>16</v>
      </c>
      <c r="D7" s="5" t="s">
        <v>5</v>
      </c>
      <c r="E7" s="5" t="s">
        <v>6</v>
      </c>
      <c r="F7" s="5" t="s">
        <v>1</v>
      </c>
      <c r="G7" s="5" t="s">
        <v>2</v>
      </c>
      <c r="H7" s="5" t="s">
        <v>3</v>
      </c>
      <c r="I7" s="5" t="s">
        <v>4</v>
      </c>
      <c r="J7" s="5" t="s">
        <v>16</v>
      </c>
      <c r="K7" s="5" t="s">
        <v>5</v>
      </c>
      <c r="L7" s="5" t="s">
        <v>6</v>
      </c>
      <c r="M7" s="5" t="s">
        <v>1</v>
      </c>
      <c r="N7" s="5" t="s">
        <v>2</v>
      </c>
      <c r="O7" s="5" t="s">
        <v>3</v>
      </c>
      <c r="P7" s="5" t="s">
        <v>4</v>
      </c>
      <c r="Q7" s="5" t="s">
        <v>16</v>
      </c>
      <c r="R7" s="5" t="s">
        <v>5</v>
      </c>
      <c r="S7" s="5" t="s">
        <v>6</v>
      </c>
      <c r="T7" s="5" t="s">
        <v>11</v>
      </c>
      <c r="U7" s="5" t="s">
        <v>2</v>
      </c>
      <c r="V7" s="5" t="s">
        <v>3</v>
      </c>
      <c r="W7" s="5" t="s">
        <v>4</v>
      </c>
      <c r="X7" s="5" t="s">
        <v>16</v>
      </c>
      <c r="Y7" s="5" t="s">
        <v>5</v>
      </c>
      <c r="Z7" s="5" t="s">
        <v>6</v>
      </c>
      <c r="AA7" s="5" t="s">
        <v>11</v>
      </c>
      <c r="AB7" s="5" t="s">
        <v>2</v>
      </c>
      <c r="AC7" s="5" t="s">
        <v>3</v>
      </c>
      <c r="AD7" s="5" t="s">
        <v>4</v>
      </c>
      <c r="AE7" s="5" t="s">
        <v>16</v>
      </c>
      <c r="AH7" s="20" t="s">
        <v>0</v>
      </c>
    </row>
    <row r="8" spans="1:37" x14ac:dyDescent="0.2">
      <c r="A8" s="21" t="s">
        <v>20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H8" s="20"/>
      <c r="AI8" s="22"/>
      <c r="AK8" s="23"/>
    </row>
    <row r="9" spans="1:37" x14ac:dyDescent="0.2">
      <c r="A9" s="14" t="str">
        <f>+A19</f>
        <v>Demanda</v>
      </c>
      <c r="B9" s="4">
        <v>403.9</v>
      </c>
      <c r="C9" s="4">
        <v>403.6</v>
      </c>
      <c r="D9" s="4">
        <v>398.6</v>
      </c>
      <c r="E9" s="4">
        <v>392.5</v>
      </c>
      <c r="F9" s="4">
        <v>352.9</v>
      </c>
      <c r="G9" s="4">
        <v>319.5</v>
      </c>
      <c r="H9" s="4">
        <v>365.4</v>
      </c>
      <c r="I9" s="4">
        <v>377.1</v>
      </c>
      <c r="J9" s="4">
        <v>408</v>
      </c>
      <c r="K9" s="4">
        <v>420.3</v>
      </c>
      <c r="L9" s="4">
        <v>429.3</v>
      </c>
      <c r="M9" s="4">
        <v>383.9</v>
      </c>
      <c r="N9" s="4">
        <v>336</v>
      </c>
      <c r="O9" s="4">
        <v>374.4</v>
      </c>
      <c r="P9" s="4">
        <v>377.2</v>
      </c>
      <c r="Q9" s="4">
        <v>385.7</v>
      </c>
      <c r="R9" s="4">
        <v>384.5</v>
      </c>
      <c r="S9" s="4">
        <v>382.6</v>
      </c>
      <c r="T9" s="4">
        <v>349.7</v>
      </c>
      <c r="U9" s="4">
        <v>323.7</v>
      </c>
      <c r="V9" s="4">
        <v>394.6</v>
      </c>
      <c r="W9" s="4">
        <v>421.7</v>
      </c>
      <c r="X9" s="4">
        <v>423.5</v>
      </c>
      <c r="Y9" s="4">
        <v>413.1</v>
      </c>
      <c r="Z9" s="4">
        <v>399</v>
      </c>
      <c r="AA9" s="4">
        <v>358.4</v>
      </c>
      <c r="AB9" s="4">
        <v>324.10000000000002</v>
      </c>
      <c r="AC9" s="4">
        <v>375.3</v>
      </c>
      <c r="AD9" s="4">
        <v>389.7</v>
      </c>
      <c r="AE9" s="4">
        <v>387.6</v>
      </c>
      <c r="AF9" s="4"/>
      <c r="AG9" s="4"/>
      <c r="AH9" s="4">
        <f>SUM(B9:AE9)</f>
        <v>11455.800000000001</v>
      </c>
    </row>
    <row r="10" spans="1:37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4"/>
    </row>
    <row r="11" spans="1:37" x14ac:dyDescent="0.2">
      <c r="A11" s="14" t="s">
        <v>7</v>
      </c>
      <c r="B11" s="2">
        <v>10.15</v>
      </c>
      <c r="C11" s="2">
        <v>12.8</v>
      </c>
      <c r="D11" s="1">
        <v>13.25</v>
      </c>
      <c r="E11" s="1">
        <v>14.45</v>
      </c>
      <c r="F11" s="2">
        <v>15.399999999999999</v>
      </c>
      <c r="G11" s="2">
        <v>16.850000000000001</v>
      </c>
      <c r="H11" s="2">
        <v>15.55</v>
      </c>
      <c r="I11" s="2">
        <v>17.2</v>
      </c>
      <c r="J11" s="2">
        <v>11.7</v>
      </c>
      <c r="K11" s="1">
        <v>10.850000000000001</v>
      </c>
      <c r="L11" s="1">
        <v>7.7</v>
      </c>
      <c r="M11" s="2">
        <v>12.350000000000001</v>
      </c>
      <c r="N11" s="2">
        <v>17</v>
      </c>
      <c r="O11" s="2">
        <v>17.5</v>
      </c>
      <c r="P11" s="2">
        <v>22.65</v>
      </c>
      <c r="Q11" s="2">
        <v>15.2</v>
      </c>
      <c r="R11" s="1">
        <v>14.85</v>
      </c>
      <c r="S11" s="1">
        <v>14.4</v>
      </c>
      <c r="T11" s="2">
        <v>16.399999999999999</v>
      </c>
      <c r="U11" s="2">
        <v>16.299999999999997</v>
      </c>
      <c r="V11" s="2">
        <v>14.9</v>
      </c>
      <c r="W11" s="2">
        <v>12.75</v>
      </c>
      <c r="X11" s="2">
        <v>14.2</v>
      </c>
      <c r="Y11" s="1">
        <v>14.399999999999999</v>
      </c>
      <c r="Z11" s="1">
        <v>15.2</v>
      </c>
      <c r="AA11" s="2">
        <v>13.799999999999999</v>
      </c>
      <c r="AB11" s="2">
        <v>16.75</v>
      </c>
      <c r="AC11" s="2">
        <v>16.25</v>
      </c>
      <c r="AD11" s="2">
        <v>15.6</v>
      </c>
      <c r="AE11" s="2">
        <v>12.950000000000001</v>
      </c>
      <c r="AF11" s="2"/>
      <c r="AG11" s="2"/>
      <c r="AH11" s="4">
        <f>AVERAGE(B11:AE11)</f>
        <v>14.644999999999998</v>
      </c>
    </row>
    <row r="12" spans="1:3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/>
      <c r="AE12" s="12"/>
      <c r="AF12" s="12"/>
      <c r="AG12" s="12"/>
      <c r="AH12" s="4"/>
    </row>
    <row r="13" spans="1:37" x14ac:dyDescent="0.2">
      <c r="A13" s="14" t="s">
        <v>10</v>
      </c>
      <c r="B13" s="6">
        <v>20709</v>
      </c>
      <c r="C13" s="7">
        <v>20095</v>
      </c>
      <c r="D13" s="7">
        <v>19987</v>
      </c>
      <c r="E13" s="7">
        <v>19363</v>
      </c>
      <c r="F13" s="7">
        <v>17683</v>
      </c>
      <c r="G13" s="7">
        <v>17102</v>
      </c>
      <c r="H13" s="7">
        <v>18909</v>
      </c>
      <c r="I13" s="7">
        <v>19096</v>
      </c>
      <c r="J13" s="25">
        <v>21398</v>
      </c>
      <c r="K13" s="7">
        <v>21133</v>
      </c>
      <c r="L13" s="7">
        <v>21373</v>
      </c>
      <c r="M13" s="7">
        <v>18880</v>
      </c>
      <c r="N13" s="7">
        <v>17516</v>
      </c>
      <c r="O13" s="7">
        <v>18889</v>
      </c>
      <c r="P13" s="7">
        <v>19248</v>
      </c>
      <c r="Q13" s="7">
        <v>19743</v>
      </c>
      <c r="R13" s="7">
        <v>19431</v>
      </c>
      <c r="S13" s="7">
        <v>19310</v>
      </c>
      <c r="T13" s="7">
        <v>17750</v>
      </c>
      <c r="U13" s="7">
        <v>17285</v>
      </c>
      <c r="V13" s="7">
        <v>20623</v>
      </c>
      <c r="W13" s="7">
        <v>21224</v>
      </c>
      <c r="X13" s="7">
        <v>21008</v>
      </c>
      <c r="Y13" s="7">
        <v>20509</v>
      </c>
      <c r="Z13" s="7">
        <v>19700</v>
      </c>
      <c r="AA13" s="7">
        <v>18119</v>
      </c>
      <c r="AB13" s="7">
        <v>16953</v>
      </c>
      <c r="AC13" s="7">
        <v>19643</v>
      </c>
      <c r="AD13" s="7">
        <v>19788</v>
      </c>
      <c r="AE13" s="7">
        <v>19778</v>
      </c>
      <c r="AF13" s="7"/>
      <c r="AG13" s="7"/>
      <c r="AH13" s="24"/>
    </row>
    <row r="14" spans="1:37" x14ac:dyDescent="0.2">
      <c r="A14" s="14" t="s">
        <v>19</v>
      </c>
      <c r="B14" s="8">
        <v>0.85972222222222217</v>
      </c>
      <c r="C14" s="8">
        <v>0.85069444444444453</v>
      </c>
      <c r="D14" s="8">
        <v>0.86111111111111116</v>
      </c>
      <c r="E14" s="8">
        <v>0.85069444444444453</v>
      </c>
      <c r="F14" s="8">
        <v>0.85763888888888884</v>
      </c>
      <c r="G14" s="8">
        <v>0.86944444444444446</v>
      </c>
      <c r="H14" s="8">
        <v>0.85069444444444453</v>
      </c>
      <c r="I14" s="8">
        <v>0.85624999999999996</v>
      </c>
      <c r="J14" s="8">
        <v>0.84305555555555556</v>
      </c>
      <c r="K14" s="8">
        <v>0.86805555555555547</v>
      </c>
      <c r="L14" s="8">
        <v>0.86736111111111114</v>
      </c>
      <c r="M14" s="8">
        <v>0.86875000000000002</v>
      </c>
      <c r="N14" s="8">
        <v>0.86944444444444446</v>
      </c>
      <c r="O14" s="8">
        <v>0.84583333333333333</v>
      </c>
      <c r="P14" s="8">
        <v>0.84375</v>
      </c>
      <c r="Q14" s="8">
        <v>0.85138888888888886</v>
      </c>
      <c r="R14" s="8">
        <v>0.85416666666666663</v>
      </c>
      <c r="S14" s="8">
        <v>0.85</v>
      </c>
      <c r="T14" s="8">
        <v>0.84930555555555554</v>
      </c>
      <c r="U14" s="8">
        <v>0.8833333333333333</v>
      </c>
      <c r="V14" s="8">
        <v>0.85138888888888886</v>
      </c>
      <c r="W14" s="8">
        <v>0.84375</v>
      </c>
      <c r="X14" s="8">
        <v>0.85277777777777775</v>
      </c>
      <c r="Y14" s="8">
        <v>0.86805555555555547</v>
      </c>
      <c r="Z14" s="8">
        <v>0.85416666666666663</v>
      </c>
      <c r="AA14" s="8">
        <v>0.84305555555555556</v>
      </c>
      <c r="AB14" s="8">
        <v>0.87847222222222221</v>
      </c>
      <c r="AC14" s="8">
        <v>0.85069444444444453</v>
      </c>
      <c r="AD14" s="8">
        <v>0.85277777777777775</v>
      </c>
      <c r="AE14" s="8">
        <v>0.86805555555555547</v>
      </c>
      <c r="AF14" s="8"/>
      <c r="AG14" s="8"/>
    </row>
    <row r="15" spans="1:37" x14ac:dyDescent="0.2">
      <c r="AH15" s="24"/>
    </row>
    <row r="16" spans="1:37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7"/>
    </row>
    <row r="17" spans="1:34" x14ac:dyDescent="0.2">
      <c r="A17" s="19">
        <v>42614</v>
      </c>
      <c r="D17" s="5" t="s">
        <v>5</v>
      </c>
      <c r="E17" s="5" t="s">
        <v>6</v>
      </c>
      <c r="F17" s="5" t="s">
        <v>1</v>
      </c>
      <c r="G17" s="5" t="s">
        <v>2</v>
      </c>
      <c r="H17" s="5" t="s">
        <v>3</v>
      </c>
      <c r="I17" s="5" t="s">
        <v>4</v>
      </c>
      <c r="J17" s="5" t="s">
        <v>16</v>
      </c>
      <c r="K17" s="5" t="s">
        <v>5</v>
      </c>
      <c r="L17" s="5" t="s">
        <v>6</v>
      </c>
      <c r="M17" s="5" t="s">
        <v>1</v>
      </c>
      <c r="N17" s="5" t="s">
        <v>2</v>
      </c>
      <c r="O17" s="5" t="s">
        <v>3</v>
      </c>
      <c r="P17" s="5" t="s">
        <v>4</v>
      </c>
      <c r="Q17" s="5" t="s">
        <v>16</v>
      </c>
      <c r="R17" s="5" t="s">
        <v>5</v>
      </c>
      <c r="S17" s="5" t="s">
        <v>6</v>
      </c>
      <c r="T17" s="5" t="s">
        <v>11</v>
      </c>
      <c r="U17" s="5" t="s">
        <v>2</v>
      </c>
      <c r="V17" s="5" t="s">
        <v>3</v>
      </c>
      <c r="W17" s="5" t="s">
        <v>4</v>
      </c>
      <c r="X17" s="5" t="s">
        <v>16</v>
      </c>
      <c r="Y17" s="5" t="s">
        <v>5</v>
      </c>
      <c r="Z17" s="5" t="s">
        <v>6</v>
      </c>
      <c r="AA17" s="5" t="s">
        <v>11</v>
      </c>
      <c r="AB17" s="5" t="s">
        <v>2</v>
      </c>
      <c r="AC17" s="5" t="s">
        <v>3</v>
      </c>
      <c r="AD17" s="5" t="s">
        <v>4</v>
      </c>
      <c r="AE17" s="5" t="s">
        <v>16</v>
      </c>
      <c r="AF17" s="5" t="s">
        <v>5</v>
      </c>
      <c r="AG17" s="5" t="s">
        <v>6</v>
      </c>
      <c r="AH17" s="20" t="s">
        <v>0</v>
      </c>
    </row>
    <row r="18" spans="1:34" x14ac:dyDescent="0.2">
      <c r="A18" s="21" t="s">
        <v>20</v>
      </c>
      <c r="B18" s="21"/>
      <c r="D18" s="5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  <c r="P18" s="5">
        <v>13</v>
      </c>
      <c r="Q18" s="5">
        <v>14</v>
      </c>
      <c r="R18" s="5">
        <v>15</v>
      </c>
      <c r="S18" s="5">
        <v>16</v>
      </c>
      <c r="T18" s="5">
        <v>17</v>
      </c>
      <c r="U18" s="5">
        <v>18</v>
      </c>
      <c r="V18" s="5">
        <v>19</v>
      </c>
      <c r="W18" s="5">
        <v>20</v>
      </c>
      <c r="X18" s="5">
        <v>21</v>
      </c>
      <c r="Y18" s="5">
        <v>22</v>
      </c>
      <c r="Z18" s="5">
        <v>23</v>
      </c>
      <c r="AA18" s="5">
        <v>24</v>
      </c>
      <c r="AB18" s="5">
        <v>25</v>
      </c>
      <c r="AC18" s="5">
        <v>26</v>
      </c>
      <c r="AD18" s="5">
        <v>27</v>
      </c>
      <c r="AE18" s="5">
        <v>28</v>
      </c>
      <c r="AF18" s="5">
        <v>29</v>
      </c>
      <c r="AG18" s="5">
        <v>30</v>
      </c>
    </row>
    <row r="19" spans="1:34" x14ac:dyDescent="0.2">
      <c r="A19" s="14" t="s">
        <v>8</v>
      </c>
      <c r="B19" s="4"/>
      <c r="C19" s="4"/>
      <c r="D19" s="4">
        <v>403.5</v>
      </c>
      <c r="E19" s="4">
        <v>410.9</v>
      </c>
      <c r="F19" s="4">
        <v>388.8</v>
      </c>
      <c r="G19" s="4">
        <v>371.6</v>
      </c>
      <c r="H19" s="4">
        <v>434.1</v>
      </c>
      <c r="I19" s="4">
        <v>443.2</v>
      </c>
      <c r="J19" s="4">
        <v>417.7</v>
      </c>
      <c r="K19" s="4">
        <v>386.3</v>
      </c>
      <c r="L19" s="4">
        <v>369</v>
      </c>
      <c r="M19" s="4">
        <v>331.8</v>
      </c>
      <c r="N19" s="4">
        <v>304.7</v>
      </c>
      <c r="O19" s="4">
        <v>366.8</v>
      </c>
      <c r="P19" s="4">
        <v>384.5</v>
      </c>
      <c r="Q19" s="4">
        <v>384.5</v>
      </c>
      <c r="R19" s="4">
        <v>376.9</v>
      </c>
      <c r="S19" s="4">
        <v>371.3</v>
      </c>
      <c r="T19" s="4">
        <v>334.9</v>
      </c>
      <c r="U19" s="4">
        <v>311.2</v>
      </c>
      <c r="V19" s="4">
        <v>373.6</v>
      </c>
      <c r="W19" s="4">
        <v>373.5</v>
      </c>
      <c r="X19" s="4">
        <v>364.4</v>
      </c>
      <c r="Y19" s="4">
        <v>363.4</v>
      </c>
      <c r="Z19" s="4">
        <v>367.2</v>
      </c>
      <c r="AA19" s="4">
        <v>344.6</v>
      </c>
      <c r="AB19" s="4">
        <v>314.5</v>
      </c>
      <c r="AC19" s="4">
        <v>352.8</v>
      </c>
      <c r="AD19" s="4">
        <v>360.1</v>
      </c>
      <c r="AE19" s="4">
        <v>364.5</v>
      </c>
      <c r="AF19" s="4">
        <v>373.4</v>
      </c>
      <c r="AG19" s="4">
        <v>377.4</v>
      </c>
      <c r="AH19" s="4">
        <f>SUM(D19:AG19)</f>
        <v>11121.1</v>
      </c>
    </row>
    <row r="20" spans="1:34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"/>
    </row>
    <row r="21" spans="1:34" x14ac:dyDescent="0.2">
      <c r="A21" s="14" t="s">
        <v>7</v>
      </c>
      <c r="C21" s="2"/>
      <c r="D21" s="2">
        <v>12.8</v>
      </c>
      <c r="E21" s="2">
        <v>10</v>
      </c>
      <c r="F21" s="1">
        <v>9.25</v>
      </c>
      <c r="G21" s="1">
        <v>8.35</v>
      </c>
      <c r="H21" s="2">
        <v>9</v>
      </c>
      <c r="I21" s="2">
        <v>8.75</v>
      </c>
      <c r="J21" s="2">
        <v>11.1</v>
      </c>
      <c r="K21" s="2">
        <v>16.299999999999997</v>
      </c>
      <c r="L21" s="2">
        <v>18.45</v>
      </c>
      <c r="M21" s="1">
        <v>19.95</v>
      </c>
      <c r="N21" s="1">
        <v>19</v>
      </c>
      <c r="O21" s="2">
        <v>16.649999999999999</v>
      </c>
      <c r="P21" s="2">
        <v>13.4</v>
      </c>
      <c r="Q21" s="2">
        <v>8.75</v>
      </c>
      <c r="R21" s="2">
        <v>12.85</v>
      </c>
      <c r="S21" s="2">
        <v>16.5</v>
      </c>
      <c r="T21" s="1">
        <v>19.850000000000001</v>
      </c>
      <c r="U21" s="1">
        <v>16.2</v>
      </c>
      <c r="V21" s="2">
        <v>11.149999999999999</v>
      </c>
      <c r="W21" s="2">
        <v>14.1</v>
      </c>
      <c r="X21" s="2">
        <v>18.600000000000001</v>
      </c>
      <c r="Y21" s="2">
        <v>20.149999999999999</v>
      </c>
      <c r="Z21" s="2">
        <v>13</v>
      </c>
      <c r="AA21" s="1">
        <v>11.700000000000001</v>
      </c>
      <c r="AB21" s="1">
        <v>12.049999999999999</v>
      </c>
      <c r="AC21" s="2">
        <v>16.149999999999999</v>
      </c>
      <c r="AD21" s="2">
        <v>19.600000000000001</v>
      </c>
      <c r="AE21" s="2">
        <v>18.7</v>
      </c>
      <c r="AF21" s="2">
        <v>12.3</v>
      </c>
      <c r="AG21" s="2">
        <v>13.4</v>
      </c>
      <c r="AH21" s="4">
        <f>AVERAGE(D21:AG21)</f>
        <v>14.268333333333333</v>
      </c>
    </row>
    <row r="22" spans="1:34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4" x14ac:dyDescent="0.2">
      <c r="A23" s="14" t="s">
        <v>10</v>
      </c>
      <c r="C23" s="9"/>
      <c r="D23" s="7">
        <v>20935</v>
      </c>
      <c r="E23" s="7">
        <v>20816</v>
      </c>
      <c r="F23" s="7">
        <v>19936</v>
      </c>
      <c r="G23" s="7">
        <v>19840</v>
      </c>
      <c r="H23" s="7">
        <v>22170</v>
      </c>
      <c r="I23" s="25">
        <v>22265</v>
      </c>
      <c r="J23" s="7">
        <v>20433</v>
      </c>
      <c r="K23" s="7">
        <v>18924</v>
      </c>
      <c r="L23" s="7">
        <v>18078</v>
      </c>
      <c r="M23" s="7">
        <v>16683</v>
      </c>
      <c r="N23" s="7">
        <v>16118</v>
      </c>
      <c r="O23" s="7">
        <v>19085</v>
      </c>
      <c r="P23" s="7">
        <v>19569</v>
      </c>
      <c r="Q23" s="7">
        <v>19307</v>
      </c>
      <c r="R23" s="7">
        <v>18813</v>
      </c>
      <c r="S23" s="7">
        <v>18285</v>
      </c>
      <c r="T23" s="7">
        <v>16931</v>
      </c>
      <c r="U23" s="7">
        <v>16644</v>
      </c>
      <c r="V23" s="7">
        <v>19351</v>
      </c>
      <c r="W23" s="7">
        <v>18771</v>
      </c>
      <c r="X23" s="7">
        <v>18336</v>
      </c>
      <c r="Y23" s="7">
        <v>18517</v>
      </c>
      <c r="Z23" s="7">
        <v>18510</v>
      </c>
      <c r="AA23" s="7">
        <v>17498</v>
      </c>
      <c r="AB23" s="7">
        <v>16700</v>
      </c>
      <c r="AC23" s="7">
        <v>17954</v>
      </c>
      <c r="AD23" s="7">
        <v>18362</v>
      </c>
      <c r="AE23" s="7">
        <v>18743</v>
      </c>
      <c r="AF23" s="7">
        <v>19225</v>
      </c>
      <c r="AG23" s="7">
        <v>18976</v>
      </c>
      <c r="AH23" s="26"/>
    </row>
    <row r="24" spans="1:34" x14ac:dyDescent="0.2">
      <c r="A24" s="14" t="s">
        <v>19</v>
      </c>
      <c r="C24" s="8"/>
      <c r="D24" s="8">
        <v>0.85069444444444453</v>
      </c>
      <c r="E24" s="8">
        <v>0.86805555555555547</v>
      </c>
      <c r="F24" s="8">
        <v>0.85069444444444453</v>
      </c>
      <c r="G24" s="8">
        <v>0.87152777777777779</v>
      </c>
      <c r="H24" s="8">
        <v>0.86458333333333337</v>
      </c>
      <c r="I24" s="8">
        <v>0.85069444444444453</v>
      </c>
      <c r="J24" s="8">
        <v>0.86944444444444446</v>
      </c>
      <c r="K24" s="8">
        <v>0.87152777777777779</v>
      </c>
      <c r="L24" s="8">
        <v>0.84791666666666676</v>
      </c>
      <c r="M24" s="8">
        <v>0.85138888888888886</v>
      </c>
      <c r="N24" s="8">
        <v>0.87916666666666676</v>
      </c>
      <c r="O24" s="8">
        <v>0.85138888888888886</v>
      </c>
      <c r="P24" s="8">
        <v>0.85138888888888886</v>
      </c>
      <c r="Q24" s="8">
        <v>0.84722222222222221</v>
      </c>
      <c r="R24" s="8">
        <v>0.86736111111111114</v>
      </c>
      <c r="S24" s="8">
        <v>0.84722222222222221</v>
      </c>
      <c r="T24" s="8">
        <v>0.8569444444444444</v>
      </c>
      <c r="U24" s="8">
        <v>0.85763888888888884</v>
      </c>
      <c r="V24" s="8">
        <v>0.85416666666666663</v>
      </c>
      <c r="W24" s="8">
        <v>0.85069444444444453</v>
      </c>
      <c r="X24" s="8">
        <v>0.83680555555555547</v>
      </c>
      <c r="Y24" s="8">
        <v>0.85138888888888886</v>
      </c>
      <c r="Z24" s="8">
        <v>0.85277777777777775</v>
      </c>
      <c r="AA24" s="8">
        <v>0.86111111111111116</v>
      </c>
      <c r="AB24" s="8">
        <v>0.875</v>
      </c>
      <c r="AC24" s="8">
        <v>0.85069444444444453</v>
      </c>
      <c r="AD24" s="8">
        <v>0.83333333333333337</v>
      </c>
      <c r="AE24" s="8">
        <v>0.85763888888888884</v>
      </c>
      <c r="AF24" s="8">
        <v>0.85069444444444453</v>
      </c>
      <c r="AG24" s="8">
        <v>0.85138888888888886</v>
      </c>
      <c r="AH24" s="8"/>
    </row>
    <row r="25" spans="1:34" x14ac:dyDescent="0.2">
      <c r="AH25" s="26"/>
    </row>
  </sheetData>
  <mergeCells count="2">
    <mergeCell ref="I1:P1"/>
    <mergeCell ref="I2:P2"/>
  </mergeCells>
  <phoneticPr fontId="0" type="noConversion"/>
  <pageMargins left="0.39370078740157483" right="0.75" top="0.59055118110236227" bottom="1" header="0" footer="0"/>
  <pageSetup paperSize="9" scale="3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16</vt:lpstr>
      <vt:lpstr>febrero 16</vt:lpstr>
      <vt:lpstr>marzo 16</vt:lpstr>
      <vt:lpstr>abril 16</vt:lpstr>
      <vt:lpstr>mayo 16</vt:lpstr>
      <vt:lpstr>junio 16</vt:lpstr>
      <vt:lpstr>julio 16</vt:lpstr>
      <vt:lpstr>agosto 16</vt:lpstr>
      <vt:lpstr>septiembre 16</vt:lpstr>
      <vt:lpstr>octubre 16</vt:lpstr>
      <vt:lpstr>noviembre 16</vt:lpstr>
      <vt:lpstr>diciembre 16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Piccinini</dc:creator>
  <cp:lastModifiedBy>Pablo Ingrao</cp:lastModifiedBy>
  <cp:lastPrinted>2017-11-24T13:21:47Z</cp:lastPrinted>
  <dcterms:created xsi:type="dcterms:W3CDTF">2004-01-05T15:54:35Z</dcterms:created>
  <dcterms:modified xsi:type="dcterms:W3CDTF">2018-03-08T16:27:43Z</dcterms:modified>
</cp:coreProperties>
</file>