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4880" windowHeight="7815"/>
  </bookViews>
  <sheets>
    <sheet name="Hoja1" sheetId="1" r:id="rId1"/>
    <sheet name="Hoja2" sheetId="2" r:id="rId2"/>
  </sheets>
  <calcPr calcId="152511"/>
</workbook>
</file>

<file path=xl/calcChain.xml><?xml version="1.0" encoding="utf-8"?>
<calcChain xmlns="http://schemas.openxmlformats.org/spreadsheetml/2006/main">
  <c r="M32" i="2" l="1"/>
  <c r="L32" i="2"/>
  <c r="K32" i="2"/>
  <c r="J32" i="2"/>
  <c r="I32" i="2"/>
  <c r="H32" i="2"/>
  <c r="G32" i="2"/>
  <c r="F32" i="2"/>
  <c r="E32" i="2"/>
  <c r="D32" i="2"/>
  <c r="C32" i="2"/>
  <c r="M29" i="2"/>
  <c r="L29" i="2"/>
  <c r="K29" i="2"/>
  <c r="J29" i="2"/>
  <c r="I29" i="2"/>
  <c r="H29" i="2"/>
  <c r="G29" i="2"/>
  <c r="F29" i="2"/>
  <c r="E29" i="2"/>
  <c r="D29" i="2"/>
  <c r="C29" i="2"/>
  <c r="D32" i="1" l="1"/>
  <c r="E32" i="1"/>
  <c r="F32" i="1"/>
  <c r="G32" i="1"/>
  <c r="H32" i="1"/>
  <c r="I32" i="1"/>
  <c r="J32" i="1"/>
  <c r="K32" i="1"/>
  <c r="L32" i="1"/>
  <c r="M32" i="1"/>
  <c r="C32" i="1"/>
  <c r="D29" i="1"/>
  <c r="E29" i="1"/>
  <c r="F29" i="1"/>
  <c r="G29" i="1"/>
  <c r="H29" i="1"/>
  <c r="I29" i="1"/>
  <c r="J29" i="1"/>
  <c r="K29" i="1"/>
  <c r="L29" i="1"/>
  <c r="M29" i="1"/>
  <c r="C29" i="1"/>
</calcChain>
</file>

<file path=xl/sharedStrings.xml><?xml version="1.0" encoding="utf-8"?>
<sst xmlns="http://schemas.openxmlformats.org/spreadsheetml/2006/main" count="95" uniqueCount="43">
  <si>
    <t>Total</t>
  </si>
  <si>
    <t>Residencial</t>
  </si>
  <si>
    <t>Comercial</t>
  </si>
  <si>
    <t>Industrial</t>
  </si>
  <si>
    <t>Tracción</t>
  </si>
  <si>
    <t>Riego</t>
  </si>
  <si>
    <t>Oficial</t>
  </si>
  <si>
    <t>E. Rural</t>
  </si>
  <si>
    <t>Otros</t>
  </si>
  <si>
    <t>Ente</t>
  </si>
  <si>
    <t>GUMEM</t>
  </si>
  <si>
    <t>Total general</t>
  </si>
  <si>
    <t>Departamento</t>
  </si>
  <si>
    <t>A. Público</t>
  </si>
  <si>
    <t>S. Sanitarios</t>
  </si>
  <si>
    <t>TOTAL</t>
  </si>
  <si>
    <t>Cooperativas</t>
  </si>
  <si>
    <t>Facturado a usuario final.</t>
  </si>
  <si>
    <t>Valores expresados en MWh.</t>
  </si>
  <si>
    <t>Cantidad de usuarios.</t>
  </si>
  <si>
    <t>Las Cooperativas indicadas en color rojo no han enviado la información soliticada al presente año. Se han completado con los datos correspondientes al Informe Estadístico del Sector Eléctrico del año anterior.</t>
  </si>
  <si>
    <t>Para mayor información, consultar en las versiones anteriores del Informe Estadístico del Sector Eléctrico:</t>
  </si>
  <si>
    <t>http://www.energia.gob.ar/contenidos/verpagina.php?idpagina=3253</t>
  </si>
  <si>
    <t>Corrientes</t>
  </si>
  <si>
    <t>Bella Vista</t>
  </si>
  <si>
    <t>Coop de Bella Vista</t>
  </si>
  <si>
    <t>Total Bella Vista</t>
  </si>
  <si>
    <t>Capital</t>
  </si>
  <si>
    <t>Total Capital</t>
  </si>
  <si>
    <t>Goya</t>
  </si>
  <si>
    <t>Total Goya</t>
  </si>
  <si>
    <t>Monte Caseros</t>
  </si>
  <si>
    <t>Coop de Aguara</t>
  </si>
  <si>
    <t>Coop de Monte Caseros</t>
  </si>
  <si>
    <t>Total Monte Caseros</t>
  </si>
  <si>
    <t>Santo Tomé</t>
  </si>
  <si>
    <t>Coop de Gobernador Virasoro</t>
  </si>
  <si>
    <t>Total Santo Tomé</t>
  </si>
  <si>
    <t>DPEC</t>
  </si>
  <si>
    <t>PROVINCIA DE CORRIENTES</t>
  </si>
  <si>
    <t>AÑO 2016</t>
  </si>
  <si>
    <r>
      <rPr>
        <b/>
        <sz val="10"/>
        <rFont val="Arial"/>
        <family val="2"/>
      </rPr>
      <t>La Distribuidora DPEC no ha enviado la información solicitada al presente año.</t>
    </r>
    <r>
      <rPr>
        <sz val="10"/>
        <rFont val="Arial"/>
        <family val="2"/>
      </rPr>
      <t xml:space="preserve"> Se ha realizado una estimación de la energía eléctrica Facturada a Usuario final en función de la energía comprada por el ente a CAMMESA, apropiando pérdidas y manteniendo los niveles históricos de participación. Se ha estimado a su vez la cantidad de Usuarios de dicho ente. No se ha separado la energía total por Departamento. No se han separado los usuarios por Departamento.</t>
    </r>
  </si>
  <si>
    <r>
      <rPr>
        <u/>
        <sz val="10"/>
        <rFont val="Arial"/>
        <family val="2"/>
      </rPr>
      <t>Departamentos atendidos por DPEC:</t>
    </r>
    <r>
      <rPr>
        <sz val="10"/>
        <rFont val="Arial"/>
        <family val="2"/>
      </rPr>
      <t xml:space="preserve"> Bella Vista, Berón de Astrada, Capital, Concepción, Curuzú Cuatiá, Empedrado, Esquina, General Alvear, General Paz, Goya, Itatí, Ituzaingó, Lavalle, Mburucuyá, Mercedes, Monte Caseros, Paso de los Libres, Saladas, San Cosme, San Luis del Palmar, San Martín, San Miguel, San Roque, Santo Tomé y Sauce.</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</si>
</sst>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FF0000"/>
      <name val="Arial"/>
      <family val="2"/>
    </font>
    <font>
      <u/>
      <sz val="11"/>
      <color theme="10"/>
      <name val="Calibri"/>
      <family val="2"/>
    </font>
    <font>
      <u/>
      <sz val="10"/>
      <name val="Arial"/>
      <family val="2"/>
    </font>
    <font>
      <b/>
      <sz val="10"/>
      <color rgb="FFFF0000"/>
      <name val="Arial"/>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45">
    <xf numFmtId="0" fontId="0" fillId="0" borderId="0" xfId="0"/>
    <xf numFmtId="0" fontId="1" fillId="0" borderId="0" xfId="0" applyFont="1"/>
    <xf numFmtId="0" fontId="2" fillId="0" borderId="0" xfId="0" applyFont="1"/>
    <xf numFmtId="0" fontId="2" fillId="0" borderId="0" xfId="0" applyFont="1" applyAlignment="1">
      <alignment horizontal="center"/>
    </xf>
    <xf numFmtId="0" fontId="1" fillId="2" borderId="1" xfId="0" applyFont="1" applyFill="1" applyBorder="1" applyAlignment="1">
      <alignment horizontal="center"/>
    </xf>
    <xf numFmtId="3" fontId="1" fillId="0" borderId="1" xfId="0" applyNumberFormat="1" applyFont="1" applyBorder="1" applyAlignment="1">
      <alignment horizontal="center"/>
    </xf>
    <xf numFmtId="3" fontId="1" fillId="0" borderId="0" xfId="0" applyNumberFormat="1" applyFont="1" applyAlignment="1">
      <alignment horizontal="center"/>
    </xf>
    <xf numFmtId="3" fontId="2" fillId="0" borderId="0" xfId="0" applyNumberFormat="1" applyFont="1" applyAlignment="1">
      <alignment horizontal="center"/>
    </xf>
    <xf numFmtId="3" fontId="1" fillId="2" borderId="2" xfId="0" applyNumberFormat="1" applyFont="1" applyFill="1" applyBorder="1" applyAlignment="1">
      <alignment horizontal="center"/>
    </xf>
    <xf numFmtId="0" fontId="2" fillId="0" borderId="0" xfId="0" applyFont="1" applyAlignment="1"/>
    <xf numFmtId="0" fontId="1" fillId="2" borderId="1" xfId="0" applyFont="1" applyFill="1" applyBorder="1" applyAlignment="1"/>
    <xf numFmtId="0" fontId="2" fillId="0" borderId="0" xfId="0" applyFont="1" applyAlignment="1">
      <alignment shrinkToFit="1"/>
    </xf>
    <xf numFmtId="0" fontId="1" fillId="2" borderId="1" xfId="0" applyFont="1" applyFill="1" applyBorder="1" applyAlignment="1">
      <alignment shrinkToFit="1"/>
    </xf>
    <xf numFmtId="3" fontId="5" fillId="0" borderId="0" xfId="0" applyNumberFormat="1" applyFont="1" applyAlignment="1">
      <alignment horizontal="center"/>
    </xf>
    <xf numFmtId="0" fontId="1" fillId="0" borderId="0" xfId="0" applyFont="1" applyAlignment="1"/>
    <xf numFmtId="3" fontId="4" fillId="0" borderId="0" xfId="0" applyNumberFormat="1" applyFont="1" applyAlignment="1"/>
    <xf numFmtId="0" fontId="4" fillId="0" borderId="0" xfId="0" applyFont="1" applyAlignment="1"/>
    <xf numFmtId="3" fontId="3" fillId="0" borderId="0" xfId="0" applyNumberFormat="1" applyFont="1" applyAlignment="1"/>
    <xf numFmtId="0" fontId="1" fillId="0" borderId="1" xfId="0" applyFont="1" applyBorder="1" applyAlignment="1"/>
    <xf numFmtId="0" fontId="1" fillId="2" borderId="2" xfId="0" applyFont="1" applyFill="1" applyBorder="1" applyAlignment="1"/>
    <xf numFmtId="0" fontId="2" fillId="0" borderId="0" xfId="0" applyFont="1" applyAlignment="1">
      <alignment horizontal="left"/>
    </xf>
    <xf numFmtId="0" fontId="1" fillId="0" borderId="1" xfId="0" applyFont="1" applyBorder="1"/>
    <xf numFmtId="0" fontId="5" fillId="0" borderId="0" xfId="0" applyFont="1" applyAlignment="1">
      <alignment horizontal="left"/>
    </xf>
    <xf numFmtId="0" fontId="1" fillId="2" borderId="2" xfId="0" applyFont="1" applyFill="1" applyBorder="1"/>
    <xf numFmtId="0" fontId="4" fillId="0" borderId="0" xfId="0" applyFont="1" applyAlignment="1">
      <alignment shrinkToFit="1"/>
    </xf>
    <xf numFmtId="0" fontId="4" fillId="0" borderId="0" xfId="0" applyFont="1" applyAlignment="1">
      <alignment horizontal="center"/>
    </xf>
    <xf numFmtId="0" fontId="4" fillId="0" borderId="0" xfId="0" applyFont="1"/>
    <xf numFmtId="0" fontId="3" fillId="2" borderId="1" xfId="0" applyFont="1" applyFill="1" applyBorder="1" applyAlignment="1"/>
    <xf numFmtId="0" fontId="3" fillId="2" borderId="1" xfId="0" applyFont="1" applyFill="1" applyBorder="1" applyAlignment="1">
      <alignment shrinkToFit="1"/>
    </xf>
    <xf numFmtId="0" fontId="3" fillId="2" borderId="1" xfId="0" applyFont="1" applyFill="1" applyBorder="1" applyAlignment="1">
      <alignment horizontal="center"/>
    </xf>
    <xf numFmtId="0" fontId="3" fillId="0" borderId="0" xfId="0" applyFont="1"/>
    <xf numFmtId="0" fontId="3" fillId="0" borderId="0" xfId="0" applyFont="1" applyAlignment="1"/>
    <xf numFmtId="3" fontId="3" fillId="0" borderId="0" xfId="0" applyNumberFormat="1" applyFont="1" applyAlignment="1">
      <alignment horizontal="center"/>
    </xf>
    <xf numFmtId="0" fontId="3" fillId="2" borderId="2" xfId="0" applyFont="1" applyFill="1" applyBorder="1" applyAlignment="1"/>
    <xf numFmtId="3" fontId="3" fillId="2" borderId="2" xfId="0" applyNumberFormat="1" applyFont="1" applyFill="1" applyBorder="1" applyAlignment="1">
      <alignment horizontal="center"/>
    </xf>
    <xf numFmtId="0" fontId="3" fillId="0" borderId="0" xfId="0" applyFont="1" applyAlignment="1">
      <alignment horizontal="left" shrinkToFit="1"/>
    </xf>
    <xf numFmtId="0" fontId="3" fillId="2" borderId="2" xfId="0" applyFont="1" applyFill="1" applyBorder="1" applyAlignment="1">
      <alignment shrinkToFit="1"/>
    </xf>
    <xf numFmtId="0" fontId="4" fillId="0" borderId="0" xfId="0" applyFont="1" applyAlignment="1">
      <alignment vertical="justify"/>
    </xf>
    <xf numFmtId="0" fontId="4" fillId="0" borderId="0" xfId="0" applyFont="1" applyAlignment="1">
      <alignment horizontal="left" vertical="justify"/>
    </xf>
    <xf numFmtId="0" fontId="7" fillId="0" borderId="0" xfId="1" applyFont="1" applyAlignment="1" applyProtection="1">
      <alignment horizontal="center"/>
    </xf>
    <xf numFmtId="0" fontId="5" fillId="0" borderId="0" xfId="0" applyFont="1" applyAlignment="1"/>
    <xf numFmtId="0" fontId="4" fillId="0" borderId="0" xfId="0" applyFont="1" applyAlignment="1">
      <alignment horizontal="center" vertical="justify"/>
    </xf>
    <xf numFmtId="0" fontId="4" fillId="0" borderId="0" xfId="0" applyFont="1" applyAlignment="1">
      <alignment horizontal="left" vertical="justify"/>
    </xf>
    <xf numFmtId="3" fontId="8" fillId="0" borderId="0" xfId="0" applyNumberFormat="1" applyFont="1" applyAlignment="1">
      <alignment horizontal="center"/>
    </xf>
    <xf numFmtId="0" fontId="8" fillId="0" borderId="0" xfId="0" applyFont="1" applyAlignment="1">
      <alignment horizontal="left" shrinkToFi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nergia.gob.ar/contenidos/verpagina.php?idpagina=325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nergia.gob.ar/contenidos/verpagina.php?idpagina=3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workbookViewId="0">
      <pane ySplit="6" topLeftCell="A16" activePane="bottomLeft" state="frozen"/>
      <selection pane="bottomLeft" activeCell="C28" sqref="C28"/>
    </sheetView>
  </sheetViews>
  <sheetFormatPr baseColWidth="10" defaultRowHeight="12.75" x14ac:dyDescent="0.2"/>
  <cols>
    <col min="1" max="1" width="13.7109375" style="16" customWidth="1"/>
    <col min="2" max="2" width="30.42578125" style="24" customWidth="1"/>
    <col min="3" max="3" width="15.42578125" style="25" customWidth="1"/>
    <col min="4" max="13" width="11.42578125" style="25"/>
    <col min="14" max="16384" width="11.42578125" style="26"/>
  </cols>
  <sheetData>
    <row r="1" spans="1:13" x14ac:dyDescent="0.2">
      <c r="A1" s="15" t="s">
        <v>40</v>
      </c>
    </row>
    <row r="2" spans="1:13" x14ac:dyDescent="0.2">
      <c r="A2" s="15" t="s">
        <v>39</v>
      </c>
    </row>
    <row r="3" spans="1:13" x14ac:dyDescent="0.2">
      <c r="A3" s="15" t="s">
        <v>17</v>
      </c>
    </row>
    <row r="4" spans="1:13" x14ac:dyDescent="0.2">
      <c r="A4" s="15" t="s">
        <v>18</v>
      </c>
    </row>
    <row r="5" spans="1:13" x14ac:dyDescent="0.2">
      <c r="A5" s="17"/>
    </row>
    <row r="6" spans="1:13" s="30" customFormat="1" x14ac:dyDescent="0.2">
      <c r="A6" s="27" t="s">
        <v>12</v>
      </c>
      <c r="B6" s="28" t="s">
        <v>9</v>
      </c>
      <c r="C6" s="29" t="s">
        <v>0</v>
      </c>
      <c r="D6" s="29" t="s">
        <v>1</v>
      </c>
      <c r="E6" s="29" t="s">
        <v>2</v>
      </c>
      <c r="F6" s="29" t="s">
        <v>3</v>
      </c>
      <c r="G6" s="29" t="s">
        <v>14</v>
      </c>
      <c r="H6" s="29" t="s">
        <v>13</v>
      </c>
      <c r="I6" s="29" t="s">
        <v>4</v>
      </c>
      <c r="J6" s="29" t="s">
        <v>5</v>
      </c>
      <c r="K6" s="29" t="s">
        <v>6</v>
      </c>
      <c r="L6" s="29" t="s">
        <v>7</v>
      </c>
      <c r="M6" s="29" t="s">
        <v>8</v>
      </c>
    </row>
    <row r="7" spans="1:13" x14ac:dyDescent="0.2">
      <c r="A7" s="18" t="s">
        <v>23</v>
      </c>
      <c r="B7" s="21"/>
      <c r="C7" s="5">
        <v>210288.94999999998</v>
      </c>
      <c r="D7" s="5">
        <v>1148.5160000000001</v>
      </c>
      <c r="E7" s="5">
        <v>15679.605000000001</v>
      </c>
      <c r="F7" s="5">
        <v>166628.37600000002</v>
      </c>
      <c r="G7" s="5">
        <v>101.93</v>
      </c>
      <c r="H7" s="5">
        <v>487.76</v>
      </c>
      <c r="I7" s="5">
        <v>0</v>
      </c>
      <c r="J7" s="5">
        <v>125.46299999999999</v>
      </c>
      <c r="K7" s="5">
        <v>296.346</v>
      </c>
      <c r="L7" s="5">
        <v>25800.300999999999</v>
      </c>
      <c r="M7" s="5">
        <v>20.652999999999999</v>
      </c>
    </row>
    <row r="8" spans="1:13" x14ac:dyDescent="0.2">
      <c r="A8" s="14" t="s">
        <v>24</v>
      </c>
      <c r="B8" s="1"/>
      <c r="C8" s="6"/>
      <c r="D8" s="6"/>
      <c r="E8" s="6"/>
      <c r="F8" s="6"/>
      <c r="G8" s="6"/>
      <c r="H8" s="6"/>
      <c r="I8" s="6"/>
      <c r="J8" s="6"/>
      <c r="K8" s="6"/>
      <c r="L8" s="6"/>
      <c r="M8" s="6"/>
    </row>
    <row r="9" spans="1:13" x14ac:dyDescent="0.2">
      <c r="A9" s="9"/>
      <c r="B9" s="20" t="s">
        <v>25</v>
      </c>
      <c r="C9" s="7">
        <v>10878.102000000001</v>
      </c>
      <c r="D9" s="7">
        <v>0</v>
      </c>
      <c r="E9" s="7">
        <v>0</v>
      </c>
      <c r="F9" s="7">
        <v>0</v>
      </c>
      <c r="G9" s="7">
        <v>0</v>
      </c>
      <c r="H9" s="7">
        <v>0</v>
      </c>
      <c r="I9" s="7">
        <v>0</v>
      </c>
      <c r="J9" s="7">
        <v>0</v>
      </c>
      <c r="K9" s="7">
        <v>0</v>
      </c>
      <c r="L9" s="7">
        <v>10878.102000000001</v>
      </c>
      <c r="M9" s="7">
        <v>0</v>
      </c>
    </row>
    <row r="10" spans="1:13" x14ac:dyDescent="0.2">
      <c r="A10" s="14" t="s">
        <v>26</v>
      </c>
      <c r="B10" s="1"/>
      <c r="C10" s="6">
        <v>10878.102000000001</v>
      </c>
      <c r="D10" s="6">
        <v>0</v>
      </c>
      <c r="E10" s="6">
        <v>0</v>
      </c>
      <c r="F10" s="6">
        <v>0</v>
      </c>
      <c r="G10" s="6">
        <v>0</v>
      </c>
      <c r="H10" s="6">
        <v>0</v>
      </c>
      <c r="I10" s="6">
        <v>0</v>
      </c>
      <c r="J10" s="6">
        <v>0</v>
      </c>
      <c r="K10" s="6">
        <v>0</v>
      </c>
      <c r="L10" s="6">
        <v>10878.102000000001</v>
      </c>
      <c r="M10" s="6">
        <v>0</v>
      </c>
    </row>
    <row r="11" spans="1:13" x14ac:dyDescent="0.2">
      <c r="A11" s="14" t="s">
        <v>27</v>
      </c>
      <c r="B11" s="1"/>
      <c r="C11" s="6"/>
      <c r="D11" s="6"/>
      <c r="E11" s="6"/>
      <c r="F11" s="6"/>
      <c r="G11" s="6"/>
      <c r="H11" s="6"/>
      <c r="I11" s="6"/>
      <c r="J11" s="6"/>
      <c r="K11" s="6"/>
      <c r="L11" s="6"/>
      <c r="M11" s="6"/>
    </row>
    <row r="12" spans="1:13" x14ac:dyDescent="0.2">
      <c r="A12" s="9"/>
      <c r="B12" s="20" t="s">
        <v>10</v>
      </c>
      <c r="C12" s="7">
        <v>112806.795</v>
      </c>
      <c r="D12" s="7">
        <v>0</v>
      </c>
      <c r="E12" s="7">
        <v>5827.3330000000005</v>
      </c>
      <c r="F12" s="7">
        <v>106979.462</v>
      </c>
      <c r="G12" s="7">
        <v>0</v>
      </c>
      <c r="H12" s="7">
        <v>0</v>
      </c>
      <c r="I12" s="7">
        <v>0</v>
      </c>
      <c r="J12" s="7">
        <v>0</v>
      </c>
      <c r="K12" s="7">
        <v>0</v>
      </c>
      <c r="L12" s="7">
        <v>0</v>
      </c>
      <c r="M12" s="7">
        <v>0</v>
      </c>
    </row>
    <row r="13" spans="1:13" x14ac:dyDescent="0.2">
      <c r="A13" s="14" t="s">
        <v>28</v>
      </c>
      <c r="B13" s="1"/>
      <c r="C13" s="6">
        <v>112806.795</v>
      </c>
      <c r="D13" s="6">
        <v>0</v>
      </c>
      <c r="E13" s="6">
        <v>5827.3330000000005</v>
      </c>
      <c r="F13" s="6">
        <v>106979.462</v>
      </c>
      <c r="G13" s="6">
        <v>0</v>
      </c>
      <c r="H13" s="6">
        <v>0</v>
      </c>
      <c r="I13" s="6">
        <v>0</v>
      </c>
      <c r="J13" s="6">
        <v>0</v>
      </c>
      <c r="K13" s="6">
        <v>0</v>
      </c>
      <c r="L13" s="6">
        <v>0</v>
      </c>
      <c r="M13" s="6">
        <v>0</v>
      </c>
    </row>
    <row r="14" spans="1:13" x14ac:dyDescent="0.2">
      <c r="A14" s="14" t="s">
        <v>29</v>
      </c>
      <c r="B14" s="1"/>
      <c r="C14" s="6"/>
      <c r="D14" s="6"/>
      <c r="E14" s="6"/>
      <c r="F14" s="6"/>
      <c r="G14" s="6"/>
      <c r="H14" s="6"/>
      <c r="I14" s="6"/>
      <c r="J14" s="6"/>
      <c r="K14" s="6"/>
      <c r="L14" s="6"/>
      <c r="M14" s="6"/>
    </row>
    <row r="15" spans="1:13" x14ac:dyDescent="0.2">
      <c r="A15" s="9"/>
      <c r="B15" s="20" t="s">
        <v>10</v>
      </c>
      <c r="C15" s="7">
        <v>8018.2669999999998</v>
      </c>
      <c r="D15" s="7">
        <v>0</v>
      </c>
      <c r="E15" s="7">
        <v>8018.2669999999998</v>
      </c>
      <c r="F15" s="7">
        <v>0</v>
      </c>
      <c r="G15" s="7">
        <v>0</v>
      </c>
      <c r="H15" s="7">
        <v>0</v>
      </c>
      <c r="I15" s="7">
        <v>0</v>
      </c>
      <c r="J15" s="7">
        <v>0</v>
      </c>
      <c r="K15" s="7">
        <v>0</v>
      </c>
      <c r="L15" s="7">
        <v>0</v>
      </c>
      <c r="M15" s="7">
        <v>0</v>
      </c>
    </row>
    <row r="16" spans="1:13" x14ac:dyDescent="0.2">
      <c r="A16" s="14" t="s">
        <v>30</v>
      </c>
      <c r="B16" s="1"/>
      <c r="C16" s="6">
        <v>8018.2669999999998</v>
      </c>
      <c r="D16" s="6">
        <v>0</v>
      </c>
      <c r="E16" s="6">
        <v>8018.2669999999998</v>
      </c>
      <c r="F16" s="6">
        <v>0</v>
      </c>
      <c r="G16" s="6">
        <v>0</v>
      </c>
      <c r="H16" s="6">
        <v>0</v>
      </c>
      <c r="I16" s="6">
        <v>0</v>
      </c>
      <c r="J16" s="6">
        <v>0</v>
      </c>
      <c r="K16" s="6">
        <v>0</v>
      </c>
      <c r="L16" s="6">
        <v>0</v>
      </c>
      <c r="M16" s="6">
        <v>0</v>
      </c>
    </row>
    <row r="17" spans="1:13" x14ac:dyDescent="0.2">
      <c r="A17" s="14" t="s">
        <v>31</v>
      </c>
      <c r="B17" s="1"/>
      <c r="C17" s="6"/>
      <c r="D17" s="6"/>
      <c r="E17" s="6"/>
      <c r="F17" s="6"/>
      <c r="G17" s="6"/>
      <c r="H17" s="6"/>
      <c r="I17" s="6"/>
      <c r="J17" s="6"/>
      <c r="K17" s="6"/>
      <c r="L17" s="6"/>
      <c r="M17" s="6"/>
    </row>
    <row r="18" spans="1:13" x14ac:dyDescent="0.2">
      <c r="A18" s="9"/>
      <c r="B18" s="20" t="s">
        <v>32</v>
      </c>
      <c r="C18" s="7">
        <v>5438.3150000000005</v>
      </c>
      <c r="D18" s="7">
        <v>1148.5160000000001</v>
      </c>
      <c r="E18" s="7">
        <v>142.565</v>
      </c>
      <c r="F18" s="7">
        <v>2292.8530000000001</v>
      </c>
      <c r="G18" s="7">
        <v>88.165000000000006</v>
      </c>
      <c r="H18" s="7">
        <v>166.846</v>
      </c>
      <c r="I18" s="7">
        <v>0</v>
      </c>
      <c r="J18" s="7">
        <v>125.46299999999999</v>
      </c>
      <c r="K18" s="7">
        <v>73.406999999999996</v>
      </c>
      <c r="L18" s="7">
        <v>1379.847</v>
      </c>
      <c r="M18" s="7">
        <v>20.652999999999999</v>
      </c>
    </row>
    <row r="19" spans="1:13" x14ac:dyDescent="0.2">
      <c r="A19" s="40"/>
      <c r="B19" s="22" t="s">
        <v>33</v>
      </c>
      <c r="C19" s="13">
        <v>7967</v>
      </c>
      <c r="D19" s="13">
        <v>0</v>
      </c>
      <c r="E19" s="13">
        <v>0</v>
      </c>
      <c r="F19" s="13">
        <v>0</v>
      </c>
      <c r="G19" s="13">
        <v>0</v>
      </c>
      <c r="H19" s="13">
        <v>0</v>
      </c>
      <c r="I19" s="13">
        <v>0</v>
      </c>
      <c r="J19" s="13">
        <v>0</v>
      </c>
      <c r="K19" s="13">
        <v>0</v>
      </c>
      <c r="L19" s="13">
        <v>7967</v>
      </c>
      <c r="M19" s="13">
        <v>0</v>
      </c>
    </row>
    <row r="20" spans="1:13" x14ac:dyDescent="0.2">
      <c r="A20" s="9"/>
      <c r="B20" s="20" t="s">
        <v>10</v>
      </c>
      <c r="C20" s="7">
        <v>35266.200000000004</v>
      </c>
      <c r="D20" s="7">
        <v>0</v>
      </c>
      <c r="E20" s="7">
        <v>0</v>
      </c>
      <c r="F20" s="7">
        <v>35266.200000000004</v>
      </c>
      <c r="G20" s="7">
        <v>0</v>
      </c>
      <c r="H20" s="7">
        <v>0</v>
      </c>
      <c r="I20" s="7">
        <v>0</v>
      </c>
      <c r="J20" s="7">
        <v>0</v>
      </c>
      <c r="K20" s="7">
        <v>0</v>
      </c>
      <c r="L20" s="7">
        <v>0</v>
      </c>
      <c r="M20" s="7">
        <v>0</v>
      </c>
    </row>
    <row r="21" spans="1:13" x14ac:dyDescent="0.2">
      <c r="A21" s="14" t="s">
        <v>34</v>
      </c>
      <c r="B21" s="1"/>
      <c r="C21" s="6">
        <v>48671.515000000007</v>
      </c>
      <c r="D21" s="6">
        <v>1148.5160000000001</v>
      </c>
      <c r="E21" s="6">
        <v>142.565</v>
      </c>
      <c r="F21" s="6">
        <v>37559.053000000007</v>
      </c>
      <c r="G21" s="6">
        <v>88.165000000000006</v>
      </c>
      <c r="H21" s="6">
        <v>166.846</v>
      </c>
      <c r="I21" s="6">
        <v>0</v>
      </c>
      <c r="J21" s="6">
        <v>125.46299999999999</v>
      </c>
      <c r="K21" s="6">
        <v>73.406999999999996</v>
      </c>
      <c r="L21" s="6">
        <v>9346.8469999999998</v>
      </c>
      <c r="M21" s="6">
        <v>20.652999999999999</v>
      </c>
    </row>
    <row r="22" spans="1:13" x14ac:dyDescent="0.2">
      <c r="A22" s="14" t="s">
        <v>35</v>
      </c>
      <c r="B22" s="1"/>
      <c r="C22" s="6"/>
      <c r="D22" s="6"/>
      <c r="E22" s="6"/>
      <c r="F22" s="6"/>
      <c r="G22" s="6"/>
      <c r="H22" s="6"/>
      <c r="I22" s="6"/>
      <c r="J22" s="6"/>
      <c r="K22" s="6"/>
      <c r="L22" s="6"/>
      <c r="M22" s="6"/>
    </row>
    <row r="23" spans="1:13" x14ac:dyDescent="0.2">
      <c r="A23" s="40"/>
      <c r="B23" s="22" t="s">
        <v>36</v>
      </c>
      <c r="C23" s="13">
        <v>17277.857</v>
      </c>
      <c r="D23" s="13">
        <v>0</v>
      </c>
      <c r="E23" s="13">
        <v>1555.36</v>
      </c>
      <c r="F23" s="13">
        <v>9589.527</v>
      </c>
      <c r="G23" s="13">
        <v>13.765000000000001</v>
      </c>
      <c r="H23" s="13">
        <v>320.91399999999999</v>
      </c>
      <c r="I23" s="13">
        <v>0</v>
      </c>
      <c r="J23" s="13">
        <v>0</v>
      </c>
      <c r="K23" s="13">
        <v>222.93899999999999</v>
      </c>
      <c r="L23" s="13">
        <v>5575.3519999999999</v>
      </c>
      <c r="M23" s="13">
        <v>0</v>
      </c>
    </row>
    <row r="24" spans="1:13" x14ac:dyDescent="0.2">
      <c r="A24" s="9"/>
      <c r="B24" s="20" t="s">
        <v>10</v>
      </c>
      <c r="C24" s="7">
        <v>12636.413999999999</v>
      </c>
      <c r="D24" s="7">
        <v>0</v>
      </c>
      <c r="E24" s="7">
        <v>136.08000000000001</v>
      </c>
      <c r="F24" s="7">
        <v>12500.333999999999</v>
      </c>
      <c r="G24" s="7">
        <v>0</v>
      </c>
      <c r="H24" s="7">
        <v>0</v>
      </c>
      <c r="I24" s="7">
        <v>0</v>
      </c>
      <c r="J24" s="7">
        <v>0</v>
      </c>
      <c r="K24" s="7">
        <v>0</v>
      </c>
      <c r="L24" s="7">
        <v>0</v>
      </c>
      <c r="M24" s="7">
        <v>0</v>
      </c>
    </row>
    <row r="25" spans="1:13" x14ac:dyDescent="0.2">
      <c r="A25" s="14" t="s">
        <v>37</v>
      </c>
      <c r="B25" s="1"/>
      <c r="C25" s="6">
        <v>29914.271000000001</v>
      </c>
      <c r="D25" s="6">
        <v>0</v>
      </c>
      <c r="E25" s="6">
        <v>1691.4399999999998</v>
      </c>
      <c r="F25" s="6">
        <v>22089.860999999997</v>
      </c>
      <c r="G25" s="6">
        <v>13.765000000000001</v>
      </c>
      <c r="H25" s="6">
        <v>320.91399999999999</v>
      </c>
      <c r="I25" s="6">
        <v>0</v>
      </c>
      <c r="J25" s="6">
        <v>0</v>
      </c>
      <c r="K25" s="6">
        <v>222.93899999999999</v>
      </c>
      <c r="L25" s="6">
        <v>5575.3519999999999</v>
      </c>
      <c r="M25" s="6">
        <v>0</v>
      </c>
    </row>
    <row r="26" spans="1:13" x14ac:dyDescent="0.2">
      <c r="A26" s="19"/>
      <c r="B26" s="23"/>
      <c r="C26" s="8">
        <v>210288.94999999998</v>
      </c>
      <c r="D26" s="8">
        <v>1148.5160000000001</v>
      </c>
      <c r="E26" s="8">
        <v>15679.605000000001</v>
      </c>
      <c r="F26" s="8">
        <v>166628.37600000002</v>
      </c>
      <c r="G26" s="8">
        <v>101.93</v>
      </c>
      <c r="H26" s="8">
        <v>487.76</v>
      </c>
      <c r="I26" s="8">
        <v>0</v>
      </c>
      <c r="J26" s="8">
        <v>125.46299999999999</v>
      </c>
      <c r="K26" s="8">
        <v>296.346</v>
      </c>
      <c r="L26" s="8">
        <v>25800.300999999999</v>
      </c>
      <c r="M26" s="8">
        <v>20.652999999999999</v>
      </c>
    </row>
    <row r="28" spans="1:13" x14ac:dyDescent="0.2">
      <c r="A28" s="31" t="s">
        <v>15</v>
      </c>
      <c r="B28" s="44" t="s">
        <v>38</v>
      </c>
      <c r="C28" s="43">
        <v>1511282.723484488</v>
      </c>
      <c r="D28" s="43">
        <v>698492.01462882</v>
      </c>
      <c r="E28" s="43">
        <v>146536.78672997322</v>
      </c>
      <c r="F28" s="43">
        <v>20759.37845693636</v>
      </c>
      <c r="G28" s="43">
        <v>0</v>
      </c>
      <c r="H28" s="43">
        <v>164365.42887484131</v>
      </c>
      <c r="I28" s="43">
        <v>0</v>
      </c>
      <c r="J28" s="43">
        <v>0</v>
      </c>
      <c r="K28" s="43">
        <v>37855.336235052928</v>
      </c>
      <c r="L28" s="43">
        <v>0</v>
      </c>
      <c r="M28" s="43">
        <v>443273.7785588642</v>
      </c>
    </row>
    <row r="29" spans="1:13" x14ac:dyDescent="0.2">
      <c r="A29" s="31" t="s">
        <v>15</v>
      </c>
      <c r="B29" s="35" t="s">
        <v>16</v>
      </c>
      <c r="C29" s="32">
        <f>+C26-C30</f>
        <v>41561.273999999976</v>
      </c>
      <c r="D29" s="32">
        <f t="shared" ref="D29:M29" si="0">+D26-D30</f>
        <v>1148.5160000000001</v>
      </c>
      <c r="E29" s="32">
        <f t="shared" si="0"/>
        <v>1697.9250000000011</v>
      </c>
      <c r="F29" s="32">
        <f t="shared" si="0"/>
        <v>11882.380000000034</v>
      </c>
      <c r="G29" s="32">
        <f t="shared" si="0"/>
        <v>101.93</v>
      </c>
      <c r="H29" s="32">
        <f t="shared" si="0"/>
        <v>487.76</v>
      </c>
      <c r="I29" s="32">
        <f t="shared" si="0"/>
        <v>0</v>
      </c>
      <c r="J29" s="32">
        <f t="shared" si="0"/>
        <v>125.46299999999999</v>
      </c>
      <c r="K29" s="32">
        <f t="shared" si="0"/>
        <v>296.346</v>
      </c>
      <c r="L29" s="32">
        <f t="shared" si="0"/>
        <v>25800.300999999999</v>
      </c>
      <c r="M29" s="32">
        <f t="shared" si="0"/>
        <v>20.652999999999999</v>
      </c>
    </row>
    <row r="30" spans="1:13" x14ac:dyDescent="0.2">
      <c r="A30" s="31" t="s">
        <v>15</v>
      </c>
      <c r="B30" s="35" t="s">
        <v>10</v>
      </c>
      <c r="C30" s="32">
        <v>168727.67600000001</v>
      </c>
      <c r="D30" s="32">
        <v>0</v>
      </c>
      <c r="E30" s="32">
        <v>13981.68</v>
      </c>
      <c r="F30" s="32">
        <v>154745.99599999998</v>
      </c>
      <c r="G30" s="32">
        <v>0</v>
      </c>
      <c r="H30" s="32">
        <v>0</v>
      </c>
      <c r="I30" s="32">
        <v>0</v>
      </c>
      <c r="J30" s="32">
        <v>0</v>
      </c>
      <c r="K30" s="32">
        <v>0</v>
      </c>
      <c r="L30" s="32">
        <v>0</v>
      </c>
      <c r="M30" s="32">
        <v>0</v>
      </c>
    </row>
    <row r="32" spans="1:13" x14ac:dyDescent="0.2">
      <c r="A32" s="33" t="s">
        <v>11</v>
      </c>
      <c r="B32" s="36"/>
      <c r="C32" s="34">
        <f>C26+C28</f>
        <v>1721571.6734844879</v>
      </c>
      <c r="D32" s="34">
        <f t="shared" ref="D32:M32" si="1">D26+D28</f>
        <v>699640.53062881995</v>
      </c>
      <c r="E32" s="34">
        <f t="shared" si="1"/>
        <v>162216.39172997323</v>
      </c>
      <c r="F32" s="34">
        <f t="shared" si="1"/>
        <v>187387.75445693638</v>
      </c>
      <c r="G32" s="34">
        <f t="shared" si="1"/>
        <v>101.93</v>
      </c>
      <c r="H32" s="34">
        <f t="shared" si="1"/>
        <v>164853.18887484132</v>
      </c>
      <c r="I32" s="34">
        <f t="shared" si="1"/>
        <v>0</v>
      </c>
      <c r="J32" s="34">
        <f t="shared" si="1"/>
        <v>125.46299999999999</v>
      </c>
      <c r="K32" s="34">
        <f t="shared" si="1"/>
        <v>38151.682235052926</v>
      </c>
      <c r="L32" s="34">
        <f t="shared" si="1"/>
        <v>25800.300999999999</v>
      </c>
      <c r="M32" s="34">
        <f t="shared" si="1"/>
        <v>443294.43155886419</v>
      </c>
    </row>
    <row r="36" spans="1:13" x14ac:dyDescent="0.2">
      <c r="A36" s="16" t="s">
        <v>20</v>
      </c>
    </row>
    <row r="37" spans="1:13" x14ac:dyDescent="0.2">
      <c r="A37" s="42" t="s">
        <v>41</v>
      </c>
      <c r="B37" s="42"/>
      <c r="C37" s="42"/>
      <c r="D37" s="42"/>
      <c r="E37" s="42"/>
      <c r="F37" s="42"/>
      <c r="G37" s="42"/>
      <c r="H37" s="42"/>
      <c r="I37" s="42"/>
      <c r="J37" s="42"/>
      <c r="K37" s="42"/>
      <c r="L37" s="42"/>
      <c r="M37" s="42"/>
    </row>
    <row r="38" spans="1:13" x14ac:dyDescent="0.2">
      <c r="A38" s="42"/>
      <c r="B38" s="42"/>
      <c r="C38" s="42"/>
      <c r="D38" s="42"/>
      <c r="E38" s="42"/>
      <c r="F38" s="42"/>
      <c r="G38" s="42"/>
      <c r="H38" s="42"/>
      <c r="I38" s="42"/>
      <c r="J38" s="42"/>
      <c r="K38" s="42"/>
      <c r="L38" s="42"/>
      <c r="M38" s="42"/>
    </row>
    <row r="39" spans="1:13" x14ac:dyDescent="0.2">
      <c r="A39" s="42"/>
      <c r="B39" s="42"/>
      <c r="C39" s="42"/>
      <c r="D39" s="42"/>
      <c r="E39" s="42"/>
      <c r="F39" s="42"/>
      <c r="G39" s="42"/>
      <c r="H39" s="42"/>
      <c r="I39" s="42"/>
      <c r="J39" s="42"/>
      <c r="K39" s="42"/>
      <c r="L39" s="42"/>
      <c r="M39" s="42"/>
    </row>
    <row r="40" spans="1:13" x14ac:dyDescent="0.2">
      <c r="A40" s="42" t="s">
        <v>42</v>
      </c>
      <c r="B40" s="42"/>
      <c r="C40" s="42"/>
      <c r="D40" s="42"/>
      <c r="E40" s="42"/>
      <c r="F40" s="42"/>
      <c r="G40" s="42"/>
      <c r="H40" s="42"/>
      <c r="I40" s="42"/>
      <c r="J40" s="42"/>
      <c r="K40" s="42"/>
      <c r="L40" s="42"/>
      <c r="M40" s="42"/>
    </row>
    <row r="41" spans="1:13" x14ac:dyDescent="0.2">
      <c r="A41" s="42"/>
      <c r="B41" s="42"/>
      <c r="C41" s="42"/>
      <c r="D41" s="42"/>
      <c r="E41" s="42"/>
      <c r="F41" s="42"/>
      <c r="G41" s="42"/>
      <c r="H41" s="42"/>
      <c r="I41" s="42"/>
      <c r="J41" s="42"/>
      <c r="K41" s="42"/>
      <c r="L41" s="42"/>
      <c r="M41" s="42"/>
    </row>
    <row r="42" spans="1:13" x14ac:dyDescent="0.2">
      <c r="A42" s="37"/>
      <c r="B42" s="38"/>
      <c r="C42" s="41"/>
      <c r="D42" s="41"/>
      <c r="E42" s="41"/>
      <c r="F42" s="41"/>
      <c r="G42" s="41"/>
      <c r="H42" s="41"/>
      <c r="I42" s="41"/>
      <c r="J42" s="41"/>
      <c r="K42" s="41"/>
      <c r="L42" s="41"/>
      <c r="M42" s="41"/>
    </row>
    <row r="43" spans="1:13" x14ac:dyDescent="0.2">
      <c r="A43" s="16" t="s">
        <v>21</v>
      </c>
      <c r="I43" s="39" t="s">
        <v>22</v>
      </c>
    </row>
  </sheetData>
  <mergeCells count="2">
    <mergeCell ref="A37:M39"/>
    <mergeCell ref="A40:M41"/>
  </mergeCells>
  <hyperlinks>
    <hyperlink ref="I43" r:id="rId1"/>
  </hyperlinks>
  <pageMargins left="0.70866141732283472" right="0.70866141732283472" top="0.74803149606299213" bottom="0.74803149606299213" header="0.31496062992125984" footer="0.31496062992125984"/>
  <pageSetup paperSize="9" scale="75" orientation="landscape" horizontalDpi="200"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workbookViewId="0">
      <pane ySplit="6" topLeftCell="A7" activePane="bottomLeft" state="frozen"/>
      <selection pane="bottomLeft" activeCell="C32" sqref="C32"/>
    </sheetView>
  </sheetViews>
  <sheetFormatPr baseColWidth="10" defaultRowHeight="12.75" x14ac:dyDescent="0.2"/>
  <cols>
    <col min="1" max="1" width="13.7109375" style="16" customWidth="1"/>
    <col min="2" max="2" width="30.42578125" style="11" customWidth="1"/>
    <col min="3" max="3" width="15.42578125" style="3" customWidth="1"/>
    <col min="4" max="13" width="11.42578125" style="3"/>
    <col min="14" max="16384" width="11.42578125" style="2"/>
  </cols>
  <sheetData>
    <row r="1" spans="1:13" x14ac:dyDescent="0.2">
      <c r="A1" s="15" t="s">
        <v>40</v>
      </c>
    </row>
    <row r="2" spans="1:13" x14ac:dyDescent="0.2">
      <c r="A2" s="15" t="s">
        <v>39</v>
      </c>
    </row>
    <row r="3" spans="1:13" x14ac:dyDescent="0.2">
      <c r="A3" s="15"/>
    </row>
    <row r="4" spans="1:13" x14ac:dyDescent="0.2">
      <c r="A4" s="16" t="s">
        <v>19</v>
      </c>
    </row>
    <row r="5" spans="1:13" x14ac:dyDescent="0.2">
      <c r="A5" s="17"/>
    </row>
    <row r="6" spans="1:13" s="1" customFormat="1" x14ac:dyDescent="0.2">
      <c r="A6" s="10" t="s">
        <v>12</v>
      </c>
      <c r="B6" s="12" t="s">
        <v>9</v>
      </c>
      <c r="C6" s="4" t="s">
        <v>0</v>
      </c>
      <c r="D6" s="4" t="s">
        <v>1</v>
      </c>
      <c r="E6" s="4" t="s">
        <v>2</v>
      </c>
      <c r="F6" s="4" t="s">
        <v>3</v>
      </c>
      <c r="G6" s="4" t="s">
        <v>14</v>
      </c>
      <c r="H6" s="4" t="s">
        <v>13</v>
      </c>
      <c r="I6" s="4" t="s">
        <v>4</v>
      </c>
      <c r="J6" s="4" t="s">
        <v>5</v>
      </c>
      <c r="K6" s="4" t="s">
        <v>6</v>
      </c>
      <c r="L6" s="4" t="s">
        <v>7</v>
      </c>
      <c r="M6" s="4" t="s">
        <v>8</v>
      </c>
    </row>
    <row r="7" spans="1:13" x14ac:dyDescent="0.2">
      <c r="A7" s="18" t="s">
        <v>23</v>
      </c>
      <c r="B7" s="21"/>
      <c r="C7" s="5">
        <v>6666</v>
      </c>
      <c r="D7" s="5">
        <v>494</v>
      </c>
      <c r="E7" s="5">
        <v>262</v>
      </c>
      <c r="F7" s="5">
        <v>119</v>
      </c>
      <c r="G7" s="5">
        <v>2</v>
      </c>
      <c r="H7" s="5">
        <v>2</v>
      </c>
      <c r="I7" s="5">
        <v>0</v>
      </c>
      <c r="J7" s="5">
        <v>16</v>
      </c>
      <c r="K7" s="5">
        <v>49</v>
      </c>
      <c r="L7" s="5">
        <v>5719</v>
      </c>
      <c r="M7" s="5">
        <v>3</v>
      </c>
    </row>
    <row r="8" spans="1:13" x14ac:dyDescent="0.2">
      <c r="A8" s="14" t="s">
        <v>24</v>
      </c>
      <c r="B8" s="1"/>
      <c r="C8" s="6"/>
      <c r="D8" s="6"/>
      <c r="E8" s="6"/>
      <c r="F8" s="6"/>
      <c r="G8" s="6"/>
      <c r="H8" s="6"/>
      <c r="I8" s="6"/>
      <c r="J8" s="6"/>
      <c r="K8" s="6"/>
      <c r="L8" s="6"/>
      <c r="M8" s="6"/>
    </row>
    <row r="9" spans="1:13" x14ac:dyDescent="0.2">
      <c r="A9" s="9"/>
      <c r="B9" s="20" t="s">
        <v>25</v>
      </c>
      <c r="C9" s="7">
        <v>2484</v>
      </c>
      <c r="D9" s="7">
        <v>0</v>
      </c>
      <c r="E9" s="7">
        <v>0</v>
      </c>
      <c r="F9" s="7">
        <v>0</v>
      </c>
      <c r="G9" s="7">
        <v>0</v>
      </c>
      <c r="H9" s="7">
        <v>0</v>
      </c>
      <c r="I9" s="7">
        <v>0</v>
      </c>
      <c r="J9" s="7">
        <v>0</v>
      </c>
      <c r="K9" s="7">
        <v>0</v>
      </c>
      <c r="L9" s="7">
        <v>2484</v>
      </c>
      <c r="M9" s="7">
        <v>0</v>
      </c>
    </row>
    <row r="10" spans="1:13" x14ac:dyDescent="0.2">
      <c r="A10" s="14" t="s">
        <v>26</v>
      </c>
      <c r="B10" s="1"/>
      <c r="C10" s="6">
        <v>2484</v>
      </c>
      <c r="D10" s="6">
        <v>0</v>
      </c>
      <c r="E10" s="6">
        <v>0</v>
      </c>
      <c r="F10" s="6">
        <v>0</v>
      </c>
      <c r="G10" s="6">
        <v>0</v>
      </c>
      <c r="H10" s="6">
        <v>0</v>
      </c>
      <c r="I10" s="6">
        <v>0</v>
      </c>
      <c r="J10" s="6">
        <v>0</v>
      </c>
      <c r="K10" s="6">
        <v>0</v>
      </c>
      <c r="L10" s="6">
        <v>2484</v>
      </c>
      <c r="M10" s="6">
        <v>0</v>
      </c>
    </row>
    <row r="11" spans="1:13" x14ac:dyDescent="0.2">
      <c r="A11" s="14" t="s">
        <v>27</v>
      </c>
      <c r="B11" s="1"/>
      <c r="C11" s="6"/>
      <c r="D11" s="6"/>
      <c r="E11" s="6"/>
      <c r="F11" s="6"/>
      <c r="G11" s="6"/>
      <c r="H11" s="6"/>
      <c r="I11" s="6"/>
      <c r="J11" s="6"/>
      <c r="K11" s="6"/>
      <c r="L11" s="6"/>
      <c r="M11" s="6"/>
    </row>
    <row r="12" spans="1:13" x14ac:dyDescent="0.2">
      <c r="A12" s="9"/>
      <c r="B12" s="20" t="s">
        <v>10</v>
      </c>
      <c r="C12" s="7">
        <v>7</v>
      </c>
      <c r="D12" s="7">
        <v>0</v>
      </c>
      <c r="E12" s="7">
        <v>3</v>
      </c>
      <c r="F12" s="7">
        <v>4</v>
      </c>
      <c r="G12" s="7">
        <v>0</v>
      </c>
      <c r="H12" s="7">
        <v>0</v>
      </c>
      <c r="I12" s="7">
        <v>0</v>
      </c>
      <c r="J12" s="7">
        <v>0</v>
      </c>
      <c r="K12" s="7">
        <v>0</v>
      </c>
      <c r="L12" s="7">
        <v>0</v>
      </c>
      <c r="M12" s="7">
        <v>0</v>
      </c>
    </row>
    <row r="13" spans="1:13" x14ac:dyDescent="0.2">
      <c r="A13" s="14" t="s">
        <v>28</v>
      </c>
      <c r="B13" s="1"/>
      <c r="C13" s="6">
        <v>7</v>
      </c>
      <c r="D13" s="6">
        <v>0</v>
      </c>
      <c r="E13" s="6">
        <v>3</v>
      </c>
      <c r="F13" s="6">
        <v>4</v>
      </c>
      <c r="G13" s="6">
        <v>0</v>
      </c>
      <c r="H13" s="6">
        <v>0</v>
      </c>
      <c r="I13" s="6">
        <v>0</v>
      </c>
      <c r="J13" s="6">
        <v>0</v>
      </c>
      <c r="K13" s="6">
        <v>0</v>
      </c>
      <c r="L13" s="6">
        <v>0</v>
      </c>
      <c r="M13" s="6">
        <v>0</v>
      </c>
    </row>
    <row r="14" spans="1:13" x14ac:dyDescent="0.2">
      <c r="A14" s="14" t="s">
        <v>29</v>
      </c>
      <c r="B14" s="1"/>
      <c r="C14" s="6"/>
      <c r="D14" s="6"/>
      <c r="E14" s="6"/>
      <c r="F14" s="6"/>
      <c r="G14" s="6"/>
      <c r="H14" s="6"/>
      <c r="I14" s="6"/>
      <c r="J14" s="6"/>
      <c r="K14" s="6"/>
      <c r="L14" s="6"/>
      <c r="M14" s="6"/>
    </row>
    <row r="15" spans="1:13" x14ac:dyDescent="0.2">
      <c r="A15" s="9"/>
      <c r="B15" s="20" t="s">
        <v>10</v>
      </c>
      <c r="C15" s="7">
        <v>1</v>
      </c>
      <c r="D15" s="7">
        <v>0</v>
      </c>
      <c r="E15" s="7">
        <v>1</v>
      </c>
      <c r="F15" s="7">
        <v>0</v>
      </c>
      <c r="G15" s="7">
        <v>0</v>
      </c>
      <c r="H15" s="7">
        <v>0</v>
      </c>
      <c r="I15" s="7">
        <v>0</v>
      </c>
      <c r="J15" s="7">
        <v>0</v>
      </c>
      <c r="K15" s="7">
        <v>0</v>
      </c>
      <c r="L15" s="7">
        <v>0</v>
      </c>
      <c r="M15" s="7">
        <v>0</v>
      </c>
    </row>
    <row r="16" spans="1:13" x14ac:dyDescent="0.2">
      <c r="A16" s="14" t="s">
        <v>30</v>
      </c>
      <c r="B16" s="1"/>
      <c r="C16" s="6">
        <v>1</v>
      </c>
      <c r="D16" s="6">
        <v>0</v>
      </c>
      <c r="E16" s="6">
        <v>1</v>
      </c>
      <c r="F16" s="6">
        <v>0</v>
      </c>
      <c r="G16" s="6">
        <v>0</v>
      </c>
      <c r="H16" s="6">
        <v>0</v>
      </c>
      <c r="I16" s="6">
        <v>0</v>
      </c>
      <c r="J16" s="6">
        <v>0</v>
      </c>
      <c r="K16" s="6">
        <v>0</v>
      </c>
      <c r="L16" s="6">
        <v>0</v>
      </c>
      <c r="M16" s="6">
        <v>0</v>
      </c>
    </row>
    <row r="17" spans="1:13" x14ac:dyDescent="0.2">
      <c r="A17" s="14" t="s">
        <v>31</v>
      </c>
      <c r="B17" s="1"/>
      <c r="C17" s="6"/>
      <c r="D17" s="6"/>
      <c r="E17" s="6"/>
      <c r="F17" s="6"/>
      <c r="G17" s="6"/>
      <c r="H17" s="6"/>
      <c r="I17" s="6"/>
      <c r="J17" s="6"/>
      <c r="K17" s="6"/>
      <c r="L17" s="6"/>
      <c r="M17" s="6"/>
    </row>
    <row r="18" spans="1:13" x14ac:dyDescent="0.2">
      <c r="A18" s="9"/>
      <c r="B18" s="20" t="s">
        <v>32</v>
      </c>
      <c r="C18" s="7">
        <v>777</v>
      </c>
      <c r="D18" s="7">
        <v>494</v>
      </c>
      <c r="E18" s="7">
        <v>8</v>
      </c>
      <c r="F18" s="7">
        <v>23</v>
      </c>
      <c r="G18" s="7">
        <v>1</v>
      </c>
      <c r="H18" s="7">
        <v>1</v>
      </c>
      <c r="I18" s="7">
        <v>0</v>
      </c>
      <c r="J18" s="7">
        <v>16</v>
      </c>
      <c r="K18" s="7">
        <v>3</v>
      </c>
      <c r="L18" s="7">
        <v>228</v>
      </c>
      <c r="M18" s="7">
        <v>3</v>
      </c>
    </row>
    <row r="19" spans="1:13" x14ac:dyDescent="0.2">
      <c r="A19" s="40"/>
      <c r="B19" s="22" t="s">
        <v>33</v>
      </c>
      <c r="C19" s="13">
        <v>1072</v>
      </c>
      <c r="D19" s="13">
        <v>0</v>
      </c>
      <c r="E19" s="13">
        <v>0</v>
      </c>
      <c r="F19" s="13">
        <v>0</v>
      </c>
      <c r="G19" s="13">
        <v>0</v>
      </c>
      <c r="H19" s="13">
        <v>0</v>
      </c>
      <c r="I19" s="13">
        <v>0</v>
      </c>
      <c r="J19" s="13">
        <v>0</v>
      </c>
      <c r="K19" s="13">
        <v>0</v>
      </c>
      <c r="L19" s="13">
        <v>1072</v>
      </c>
      <c r="M19" s="13">
        <v>0</v>
      </c>
    </row>
    <row r="20" spans="1:13" x14ac:dyDescent="0.2">
      <c r="A20" s="9"/>
      <c r="B20" s="20" t="s">
        <v>10</v>
      </c>
      <c r="C20" s="7">
        <v>1</v>
      </c>
      <c r="D20" s="7">
        <v>0</v>
      </c>
      <c r="E20" s="7">
        <v>0</v>
      </c>
      <c r="F20" s="7">
        <v>1</v>
      </c>
      <c r="G20" s="7">
        <v>0</v>
      </c>
      <c r="H20" s="7">
        <v>0</v>
      </c>
      <c r="I20" s="7">
        <v>0</v>
      </c>
      <c r="J20" s="7">
        <v>0</v>
      </c>
      <c r="K20" s="7">
        <v>0</v>
      </c>
      <c r="L20" s="7">
        <v>0</v>
      </c>
      <c r="M20" s="7">
        <v>0</v>
      </c>
    </row>
    <row r="21" spans="1:13" x14ac:dyDescent="0.2">
      <c r="A21" s="14" t="s">
        <v>34</v>
      </c>
      <c r="B21" s="1"/>
      <c r="C21" s="6">
        <v>1850</v>
      </c>
      <c r="D21" s="6">
        <v>494</v>
      </c>
      <c r="E21" s="6">
        <v>8</v>
      </c>
      <c r="F21" s="6">
        <v>24</v>
      </c>
      <c r="G21" s="6">
        <v>1</v>
      </c>
      <c r="H21" s="6">
        <v>1</v>
      </c>
      <c r="I21" s="6">
        <v>0</v>
      </c>
      <c r="J21" s="6">
        <v>16</v>
      </c>
      <c r="K21" s="6">
        <v>3</v>
      </c>
      <c r="L21" s="6">
        <v>1300</v>
      </c>
      <c r="M21" s="6">
        <v>3</v>
      </c>
    </row>
    <row r="22" spans="1:13" x14ac:dyDescent="0.2">
      <c r="A22" s="14" t="s">
        <v>35</v>
      </c>
      <c r="B22" s="1"/>
      <c r="C22" s="6"/>
      <c r="D22" s="6"/>
      <c r="E22" s="6"/>
      <c r="F22" s="6"/>
      <c r="G22" s="6"/>
      <c r="H22" s="6"/>
      <c r="I22" s="6"/>
      <c r="J22" s="6"/>
      <c r="K22" s="6"/>
      <c r="L22" s="6"/>
      <c r="M22" s="6"/>
    </row>
    <row r="23" spans="1:13" x14ac:dyDescent="0.2">
      <c r="A23" s="40"/>
      <c r="B23" s="22" t="s">
        <v>36</v>
      </c>
      <c r="C23" s="13">
        <v>2321</v>
      </c>
      <c r="D23" s="13">
        <v>0</v>
      </c>
      <c r="E23" s="13">
        <v>249</v>
      </c>
      <c r="F23" s="13">
        <v>89</v>
      </c>
      <c r="G23" s="13">
        <v>1</v>
      </c>
      <c r="H23" s="13">
        <v>1</v>
      </c>
      <c r="I23" s="13">
        <v>0</v>
      </c>
      <c r="J23" s="13">
        <v>0</v>
      </c>
      <c r="K23" s="13">
        <v>46</v>
      </c>
      <c r="L23" s="13">
        <v>1935</v>
      </c>
      <c r="M23" s="13">
        <v>0</v>
      </c>
    </row>
    <row r="24" spans="1:13" x14ac:dyDescent="0.2">
      <c r="A24" s="9"/>
      <c r="B24" s="20" t="s">
        <v>10</v>
      </c>
      <c r="C24" s="7">
        <v>3</v>
      </c>
      <c r="D24" s="7">
        <v>0</v>
      </c>
      <c r="E24" s="7">
        <v>1</v>
      </c>
      <c r="F24" s="7">
        <v>2</v>
      </c>
      <c r="G24" s="7">
        <v>0</v>
      </c>
      <c r="H24" s="7">
        <v>0</v>
      </c>
      <c r="I24" s="7">
        <v>0</v>
      </c>
      <c r="J24" s="7">
        <v>0</v>
      </c>
      <c r="K24" s="7">
        <v>0</v>
      </c>
      <c r="L24" s="7">
        <v>0</v>
      </c>
      <c r="M24" s="7">
        <v>0</v>
      </c>
    </row>
    <row r="25" spans="1:13" x14ac:dyDescent="0.2">
      <c r="A25" s="14" t="s">
        <v>37</v>
      </c>
      <c r="B25" s="1"/>
      <c r="C25" s="6">
        <v>2324</v>
      </c>
      <c r="D25" s="6">
        <v>0</v>
      </c>
      <c r="E25" s="6">
        <v>250</v>
      </c>
      <c r="F25" s="6">
        <v>91</v>
      </c>
      <c r="G25" s="6">
        <v>1</v>
      </c>
      <c r="H25" s="6">
        <v>1</v>
      </c>
      <c r="I25" s="6">
        <v>0</v>
      </c>
      <c r="J25" s="6">
        <v>0</v>
      </c>
      <c r="K25" s="6">
        <v>46</v>
      </c>
      <c r="L25" s="6">
        <v>1935</v>
      </c>
      <c r="M25" s="6">
        <v>0</v>
      </c>
    </row>
    <row r="26" spans="1:13" x14ac:dyDescent="0.2">
      <c r="A26" s="19"/>
      <c r="B26" s="23"/>
      <c r="C26" s="8">
        <v>6666</v>
      </c>
      <c r="D26" s="8">
        <v>494</v>
      </c>
      <c r="E26" s="8">
        <v>262</v>
      </c>
      <c r="F26" s="8">
        <v>119</v>
      </c>
      <c r="G26" s="8">
        <v>2</v>
      </c>
      <c r="H26" s="8">
        <v>2</v>
      </c>
      <c r="I26" s="8">
        <v>0</v>
      </c>
      <c r="J26" s="8">
        <v>16</v>
      </c>
      <c r="K26" s="8">
        <v>49</v>
      </c>
      <c r="L26" s="8">
        <v>5719</v>
      </c>
      <c r="M26" s="8">
        <v>3</v>
      </c>
    </row>
    <row r="27" spans="1:13" x14ac:dyDescent="0.2">
      <c r="B27" s="24"/>
      <c r="C27" s="25"/>
      <c r="D27" s="25"/>
      <c r="E27" s="25"/>
      <c r="F27" s="25"/>
      <c r="G27" s="25"/>
      <c r="H27" s="25"/>
      <c r="I27" s="25"/>
      <c r="J27" s="25"/>
      <c r="K27" s="25"/>
      <c r="L27" s="25"/>
      <c r="M27" s="25"/>
    </row>
    <row r="28" spans="1:13" x14ac:dyDescent="0.2">
      <c r="A28" s="31" t="s">
        <v>15</v>
      </c>
      <c r="B28" s="35" t="s">
        <v>38</v>
      </c>
      <c r="C28" s="32">
        <v>310500</v>
      </c>
      <c r="D28" s="32">
        <v>279065</v>
      </c>
      <c r="E28" s="32">
        <v>24500</v>
      </c>
      <c r="F28" s="32">
        <v>3050</v>
      </c>
      <c r="G28" s="32">
        <v>0</v>
      </c>
      <c r="H28" s="32">
        <v>1</v>
      </c>
      <c r="I28" s="32">
        <v>0</v>
      </c>
      <c r="J28" s="32">
        <v>0</v>
      </c>
      <c r="K28" s="32">
        <v>2440</v>
      </c>
      <c r="L28" s="32">
        <v>0</v>
      </c>
      <c r="M28" s="32">
        <v>1444</v>
      </c>
    </row>
    <row r="29" spans="1:13" x14ac:dyDescent="0.2">
      <c r="A29" s="31" t="s">
        <v>15</v>
      </c>
      <c r="B29" s="35" t="s">
        <v>16</v>
      </c>
      <c r="C29" s="32">
        <f>+C26-C30</f>
        <v>6654</v>
      </c>
      <c r="D29" s="32">
        <f t="shared" ref="D29:M29" si="0">+D26-D30</f>
        <v>494</v>
      </c>
      <c r="E29" s="32">
        <f t="shared" si="0"/>
        <v>257</v>
      </c>
      <c r="F29" s="32">
        <f t="shared" si="0"/>
        <v>112</v>
      </c>
      <c r="G29" s="32">
        <f t="shared" si="0"/>
        <v>2</v>
      </c>
      <c r="H29" s="32">
        <f t="shared" si="0"/>
        <v>2</v>
      </c>
      <c r="I29" s="32">
        <f t="shared" si="0"/>
        <v>0</v>
      </c>
      <c r="J29" s="32">
        <f t="shared" si="0"/>
        <v>16</v>
      </c>
      <c r="K29" s="32">
        <f t="shared" si="0"/>
        <v>49</v>
      </c>
      <c r="L29" s="32">
        <f t="shared" si="0"/>
        <v>5719</v>
      </c>
      <c r="M29" s="32">
        <f t="shared" si="0"/>
        <v>3</v>
      </c>
    </row>
    <row r="30" spans="1:13" x14ac:dyDescent="0.2">
      <c r="A30" s="31" t="s">
        <v>15</v>
      </c>
      <c r="B30" s="35" t="s">
        <v>10</v>
      </c>
      <c r="C30" s="32">
        <v>12</v>
      </c>
      <c r="D30" s="32">
        <v>0</v>
      </c>
      <c r="E30" s="32">
        <v>5</v>
      </c>
      <c r="F30" s="32">
        <v>7</v>
      </c>
      <c r="G30" s="32">
        <v>0</v>
      </c>
      <c r="H30" s="32">
        <v>0</v>
      </c>
      <c r="I30" s="32">
        <v>0</v>
      </c>
      <c r="J30" s="32">
        <v>0</v>
      </c>
      <c r="K30" s="32">
        <v>0</v>
      </c>
      <c r="L30" s="32">
        <v>0</v>
      </c>
      <c r="M30" s="32">
        <v>0</v>
      </c>
    </row>
    <row r="31" spans="1:13" x14ac:dyDescent="0.2">
      <c r="B31" s="24"/>
      <c r="C31" s="25"/>
      <c r="D31" s="25"/>
      <c r="E31" s="25"/>
      <c r="F31" s="25"/>
      <c r="G31" s="25"/>
      <c r="H31" s="25"/>
      <c r="I31" s="25"/>
      <c r="J31" s="25"/>
      <c r="K31" s="25"/>
      <c r="L31" s="25"/>
      <c r="M31" s="25"/>
    </row>
    <row r="32" spans="1:13" x14ac:dyDescent="0.2">
      <c r="A32" s="33" t="s">
        <v>11</v>
      </c>
      <c r="B32" s="36"/>
      <c r="C32" s="34">
        <f>C26+C28</f>
        <v>317166</v>
      </c>
      <c r="D32" s="34">
        <f t="shared" ref="D32:M32" si="1">D26+D28</f>
        <v>279559</v>
      </c>
      <c r="E32" s="34">
        <f t="shared" si="1"/>
        <v>24762</v>
      </c>
      <c r="F32" s="34">
        <f t="shared" si="1"/>
        <v>3169</v>
      </c>
      <c r="G32" s="34">
        <f t="shared" si="1"/>
        <v>2</v>
      </c>
      <c r="H32" s="34">
        <f t="shared" si="1"/>
        <v>3</v>
      </c>
      <c r="I32" s="34">
        <f t="shared" si="1"/>
        <v>0</v>
      </c>
      <c r="J32" s="34">
        <f t="shared" si="1"/>
        <v>16</v>
      </c>
      <c r="K32" s="34">
        <f t="shared" si="1"/>
        <v>2489</v>
      </c>
      <c r="L32" s="34">
        <f t="shared" si="1"/>
        <v>5719</v>
      </c>
      <c r="M32" s="34">
        <f t="shared" si="1"/>
        <v>1447</v>
      </c>
    </row>
    <row r="33" spans="1:13" x14ac:dyDescent="0.2">
      <c r="B33" s="24"/>
      <c r="C33" s="25"/>
      <c r="D33" s="25"/>
      <c r="E33" s="25"/>
      <c r="F33" s="25"/>
      <c r="G33" s="25"/>
      <c r="H33" s="25"/>
      <c r="I33" s="25"/>
      <c r="J33" s="25"/>
      <c r="K33" s="25"/>
      <c r="L33" s="25"/>
      <c r="M33" s="25"/>
    </row>
    <row r="34" spans="1:13" x14ac:dyDescent="0.2">
      <c r="B34" s="24"/>
      <c r="C34" s="25"/>
      <c r="D34" s="25"/>
      <c r="E34" s="25"/>
      <c r="F34" s="25"/>
      <c r="G34" s="25"/>
      <c r="H34" s="25"/>
      <c r="I34" s="25"/>
      <c r="J34" s="25"/>
      <c r="K34" s="25"/>
      <c r="L34" s="25"/>
      <c r="M34" s="25"/>
    </row>
    <row r="35" spans="1:13" x14ac:dyDescent="0.2">
      <c r="B35" s="24"/>
      <c r="C35" s="25"/>
      <c r="D35" s="25"/>
      <c r="E35" s="25"/>
      <c r="F35" s="25"/>
      <c r="G35" s="25"/>
      <c r="H35" s="25"/>
      <c r="I35" s="25"/>
      <c r="J35" s="25"/>
      <c r="K35" s="25"/>
      <c r="L35" s="25"/>
      <c r="M35" s="25"/>
    </row>
    <row r="36" spans="1:13" x14ac:dyDescent="0.2">
      <c r="A36" s="16" t="s">
        <v>20</v>
      </c>
      <c r="B36" s="24"/>
      <c r="C36" s="25"/>
      <c r="D36" s="25"/>
      <c r="E36" s="25"/>
      <c r="F36" s="25"/>
      <c r="G36" s="25"/>
      <c r="H36" s="25"/>
      <c r="I36" s="25"/>
      <c r="J36" s="25"/>
      <c r="K36" s="25"/>
      <c r="L36" s="25"/>
      <c r="M36" s="25"/>
    </row>
    <row r="37" spans="1:13" ht="12.75" customHeight="1" x14ac:dyDescent="0.2">
      <c r="A37" s="42" t="s">
        <v>41</v>
      </c>
      <c r="B37" s="42"/>
      <c r="C37" s="42"/>
      <c r="D37" s="42"/>
      <c r="E37" s="42"/>
      <c r="F37" s="42"/>
      <c r="G37" s="42"/>
      <c r="H37" s="42"/>
      <c r="I37" s="42"/>
      <c r="J37" s="42"/>
      <c r="K37" s="42"/>
      <c r="L37" s="42"/>
      <c r="M37" s="42"/>
    </row>
    <row r="38" spans="1:13" x14ac:dyDescent="0.2">
      <c r="A38" s="42"/>
      <c r="B38" s="42"/>
      <c r="C38" s="42"/>
      <c r="D38" s="42"/>
      <c r="E38" s="42"/>
      <c r="F38" s="42"/>
      <c r="G38" s="42"/>
      <c r="H38" s="42"/>
      <c r="I38" s="42"/>
      <c r="J38" s="42"/>
      <c r="K38" s="42"/>
      <c r="L38" s="42"/>
      <c r="M38" s="42"/>
    </row>
    <row r="39" spans="1:13" x14ac:dyDescent="0.2">
      <c r="A39" s="42"/>
      <c r="B39" s="42"/>
      <c r="C39" s="42"/>
      <c r="D39" s="42"/>
      <c r="E39" s="42"/>
      <c r="F39" s="42"/>
      <c r="G39" s="42"/>
      <c r="H39" s="42"/>
      <c r="I39" s="42"/>
      <c r="J39" s="42"/>
      <c r="K39" s="42"/>
      <c r="L39" s="42"/>
      <c r="M39" s="42"/>
    </row>
    <row r="40" spans="1:13" ht="12.75" customHeight="1" x14ac:dyDescent="0.2">
      <c r="A40" s="42" t="s">
        <v>42</v>
      </c>
      <c r="B40" s="42"/>
      <c r="C40" s="42"/>
      <c r="D40" s="42"/>
      <c r="E40" s="42"/>
      <c r="F40" s="42"/>
      <c r="G40" s="42"/>
      <c r="H40" s="42"/>
      <c r="I40" s="42"/>
      <c r="J40" s="42"/>
      <c r="K40" s="42"/>
      <c r="L40" s="42"/>
      <c r="M40" s="42"/>
    </row>
    <row r="41" spans="1:13" x14ac:dyDescent="0.2">
      <c r="A41" s="42"/>
      <c r="B41" s="42"/>
      <c r="C41" s="42"/>
      <c r="D41" s="42"/>
      <c r="E41" s="42"/>
      <c r="F41" s="42"/>
      <c r="G41" s="42"/>
      <c r="H41" s="42"/>
      <c r="I41" s="42"/>
      <c r="J41" s="42"/>
      <c r="K41" s="42"/>
      <c r="L41" s="42"/>
      <c r="M41" s="42"/>
    </row>
    <row r="42" spans="1:13" x14ac:dyDescent="0.2">
      <c r="A42" s="37"/>
      <c r="B42" s="38"/>
      <c r="C42" s="41"/>
      <c r="D42" s="41"/>
      <c r="E42" s="41"/>
      <c r="F42" s="41"/>
      <c r="G42" s="41"/>
      <c r="H42" s="41"/>
      <c r="I42" s="41"/>
      <c r="J42" s="41"/>
      <c r="K42" s="41"/>
      <c r="L42" s="41"/>
      <c r="M42" s="41"/>
    </row>
    <row r="43" spans="1:13" x14ac:dyDescent="0.2">
      <c r="A43" s="16" t="s">
        <v>21</v>
      </c>
      <c r="B43" s="24"/>
      <c r="C43" s="25"/>
      <c r="D43" s="25"/>
      <c r="E43" s="25"/>
      <c r="F43" s="25"/>
      <c r="G43" s="25"/>
      <c r="H43" s="25"/>
      <c r="I43" s="39" t="s">
        <v>22</v>
      </c>
      <c r="J43" s="25"/>
      <c r="K43" s="25"/>
      <c r="L43" s="25"/>
      <c r="M43" s="25"/>
    </row>
    <row r="44" spans="1:13" x14ac:dyDescent="0.2">
      <c r="A44" s="9"/>
    </row>
    <row r="45" spans="1:13" x14ac:dyDescent="0.2">
      <c r="A45" s="9"/>
    </row>
    <row r="46" spans="1:13" x14ac:dyDescent="0.2">
      <c r="A46" s="9"/>
    </row>
    <row r="47" spans="1:13" x14ac:dyDescent="0.2">
      <c r="A47" s="9"/>
    </row>
    <row r="48" spans="1:13"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sheetData>
  <mergeCells count="2">
    <mergeCell ref="A37:M39"/>
    <mergeCell ref="A40:M41"/>
  </mergeCells>
  <hyperlinks>
    <hyperlink ref="I43" r:id="rId1"/>
  </hyperlinks>
  <pageMargins left="0.70866141732283472" right="0.70866141732283472" top="0.74803149606299213" bottom="0.74803149606299213" header="0.31496062992125984" footer="0.31496062992125984"/>
  <pageSetup paperSize="9" scale="75" orientation="landscape" horizontalDpi="200" verticalDpi="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Ingrao</dc:creator>
  <cp:lastModifiedBy/>
  <dcterms:created xsi:type="dcterms:W3CDTF">2006-09-12T12:46:56Z</dcterms:created>
  <dcterms:modified xsi:type="dcterms:W3CDTF">2017-12-27T18:00:48Z</dcterms:modified>
</cp:coreProperties>
</file>