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F52" i="2" l="1"/>
  <c r="M52" i="2"/>
  <c r="L52" i="2"/>
  <c r="K52" i="2"/>
  <c r="J52" i="2"/>
  <c r="I52" i="2"/>
  <c r="H52" i="2"/>
  <c r="E52" i="2"/>
  <c r="D52" i="2"/>
  <c r="C52" i="2"/>
  <c r="F52" i="1"/>
  <c r="E52" i="1"/>
  <c r="D52" i="1"/>
  <c r="H52" i="1"/>
  <c r="I52" i="1"/>
  <c r="J52" i="1"/>
  <c r="K52" i="1"/>
  <c r="L52" i="1"/>
  <c r="M52" i="1"/>
  <c r="C52" i="1"/>
</calcChain>
</file>

<file path=xl/sharedStrings.xml><?xml version="1.0" encoding="utf-8"?>
<sst xmlns="http://schemas.openxmlformats.org/spreadsheetml/2006/main" count="147" uniqueCount="41">
  <si>
    <t>Total</t>
  </si>
  <si>
    <t>Residencial</t>
  </si>
  <si>
    <t>Comercial</t>
  </si>
  <si>
    <t>Industrial</t>
  </si>
  <si>
    <t>Tracción</t>
  </si>
  <si>
    <t>Riego</t>
  </si>
  <si>
    <t>Oficial</t>
  </si>
  <si>
    <t>E. Rural</t>
  </si>
  <si>
    <t>Otros</t>
  </si>
  <si>
    <t>Ente</t>
  </si>
  <si>
    <t>GUMEM</t>
  </si>
  <si>
    <t>Total general</t>
  </si>
  <si>
    <t>Departamento</t>
  </si>
  <si>
    <t>A. Público</t>
  </si>
  <si>
    <t>S. Sanitarios</t>
  </si>
  <si>
    <t>TOTAL</t>
  </si>
  <si>
    <t>Cooperativas</t>
  </si>
  <si>
    <t>Facturado a usuario final.</t>
  </si>
  <si>
    <t>Valores expresados en MWh.</t>
  </si>
  <si>
    <t>Cantidad de usuarios.</t>
  </si>
  <si>
    <t>Capital Federal</t>
  </si>
  <si>
    <t>Gran Buenos Aires</t>
  </si>
  <si>
    <t>EDESUR</t>
  </si>
  <si>
    <t>Almirante Brown</t>
  </si>
  <si>
    <t>Avellaneda</t>
  </si>
  <si>
    <t>Berazategui</t>
  </si>
  <si>
    <t>Cañuelas</t>
  </si>
  <si>
    <t>Esteban Echeverría</t>
  </si>
  <si>
    <t>Ezeiza</t>
  </si>
  <si>
    <t>Florencio Varela</t>
  </si>
  <si>
    <t>Lanús</t>
  </si>
  <si>
    <t>Lomas de Zamora</t>
  </si>
  <si>
    <t>Presidente Perón</t>
  </si>
  <si>
    <t>Quilmes</t>
  </si>
  <si>
    <t>San Vicente</t>
  </si>
  <si>
    <t>CAPITAL FEDERAL Y GBA - AREA EDESUR</t>
  </si>
  <si>
    <t>AÑO 2016</t>
  </si>
  <si>
    <t>Los valores correspondientes a los GUMEM del área EDESUR se encuentran incluidos dentro de la información presentada por la Distribuidora.</t>
  </si>
  <si>
    <t>Se aclara que existen diferencias debido a una recategorización de usuarios de Servicios Sanitarios por parte de la Distribuidora.</t>
  </si>
  <si>
    <t>Se decidió finalmente otorgarle a la Distribuidora un valor para Servicios Sanitarios igual a 0, distribuyendo diferencias a la categoría Industrial.</t>
  </si>
  <si>
    <t>Se detalla a modo complementario los valores GUMEM tomados de CAMMESA, informando que ciertos usuarios fueron catalogados de distinta manera por estos 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</si>
</sst>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2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>
      <alignment shrinkToFit="1"/>
    </xf>
    <xf numFmtId="0" fontId="1" fillId="2" borderId="1" xfId="0" applyFont="1" applyFill="1" applyBorder="1" applyAlignment="1">
      <alignment shrinkToFit="1"/>
    </xf>
    <xf numFmtId="0" fontId="1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3" fillId="0" borderId="0" xfId="0" applyNumberFormat="1" applyFont="1" applyAlignment="1"/>
    <xf numFmtId="0" fontId="3" fillId="2" borderId="1" xfId="0" applyFont="1" applyFill="1" applyBorder="1" applyAlignment="1"/>
    <xf numFmtId="0" fontId="1" fillId="0" borderId="1" xfId="0" applyFont="1" applyBorder="1" applyAlignment="1"/>
    <xf numFmtId="0" fontId="0" fillId="0" borderId="0" xfId="0" applyFont="1" applyAlignment="1"/>
    <xf numFmtId="0" fontId="1" fillId="2" borderId="2" xfId="0" applyFont="1" applyFill="1" applyBorder="1" applyAlignment="1"/>
    <xf numFmtId="0" fontId="1" fillId="0" borderId="0" xfId="0" applyFont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9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36</v>
      </c>
    </row>
    <row r="2" spans="1:13" x14ac:dyDescent="0.2">
      <c r="A2" s="14" t="s">
        <v>35</v>
      </c>
    </row>
    <row r="3" spans="1:13" x14ac:dyDescent="0.2">
      <c r="A3" s="14" t="s">
        <v>17</v>
      </c>
    </row>
    <row r="4" spans="1:13" x14ac:dyDescent="0.2">
      <c r="A4" s="14" t="s">
        <v>18</v>
      </c>
    </row>
    <row r="5" spans="1:13" x14ac:dyDescent="0.2">
      <c r="A5" s="16"/>
    </row>
    <row r="6" spans="1:13" s="1" customFormat="1" x14ac:dyDescent="0.2">
      <c r="A6" s="10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8" t="s">
        <v>20</v>
      </c>
      <c r="B7" s="18"/>
      <c r="C7" s="5">
        <v>8626093.7169999983</v>
      </c>
      <c r="D7" s="5">
        <v>2922706.3879999998</v>
      </c>
      <c r="E7" s="5">
        <v>3699021.585</v>
      </c>
      <c r="F7" s="5">
        <v>827084.42</v>
      </c>
      <c r="G7" s="5">
        <v>13237.057000000001</v>
      </c>
      <c r="H7" s="5">
        <v>128926.98699999999</v>
      </c>
      <c r="I7" s="5">
        <v>136624.49400000001</v>
      </c>
      <c r="J7" s="5">
        <v>0</v>
      </c>
      <c r="K7" s="5">
        <v>898492.78599999996</v>
      </c>
      <c r="L7" s="5">
        <v>0</v>
      </c>
      <c r="M7" s="5">
        <v>0</v>
      </c>
    </row>
    <row r="8" spans="1:13" x14ac:dyDescent="0.2">
      <c r="B8" s="13" t="s">
        <v>22</v>
      </c>
      <c r="C8" s="6">
        <v>8626093.7169999983</v>
      </c>
      <c r="D8" s="6">
        <v>2922706.3879999998</v>
      </c>
      <c r="E8" s="6">
        <v>3699021.585</v>
      </c>
      <c r="F8" s="6">
        <v>827084.42</v>
      </c>
      <c r="G8" s="6">
        <v>13237.057000000001</v>
      </c>
      <c r="H8" s="6">
        <v>128926.98699999999</v>
      </c>
      <c r="I8" s="6">
        <v>136624.49400000001</v>
      </c>
      <c r="J8" s="6">
        <v>0</v>
      </c>
      <c r="K8" s="6">
        <v>898492.78599999996</v>
      </c>
      <c r="L8" s="6">
        <v>0</v>
      </c>
      <c r="M8" s="6">
        <v>0</v>
      </c>
    </row>
    <row r="9" spans="1:13" x14ac:dyDescent="0.2">
      <c r="A9" s="9" t="s">
        <v>20</v>
      </c>
      <c r="B9" s="9"/>
      <c r="C9" s="7">
        <v>8626093.7169999983</v>
      </c>
      <c r="D9" s="7">
        <v>2922706.3879999998</v>
      </c>
      <c r="E9" s="7">
        <v>3699021.585</v>
      </c>
      <c r="F9" s="7">
        <v>827084.42</v>
      </c>
      <c r="G9" s="7">
        <v>13237.057000000001</v>
      </c>
      <c r="H9" s="7">
        <v>128926.98699999999</v>
      </c>
      <c r="I9" s="7">
        <v>136624.49400000001</v>
      </c>
      <c r="J9" s="7">
        <v>0</v>
      </c>
      <c r="K9" s="7">
        <v>898492.78599999996</v>
      </c>
      <c r="L9" s="7">
        <v>0</v>
      </c>
      <c r="M9" s="7">
        <v>0</v>
      </c>
    </row>
    <row r="10" spans="1:13" x14ac:dyDescent="0.2">
      <c r="A10" s="18" t="s">
        <v>21</v>
      </c>
      <c r="B10" s="9"/>
      <c r="C10" s="5">
        <v>9337821.5019999985</v>
      </c>
      <c r="D10" s="5">
        <v>4917272.0640000002</v>
      </c>
      <c r="E10" s="5">
        <v>1721274.1529999997</v>
      </c>
      <c r="F10" s="5">
        <v>1988120.0489999999</v>
      </c>
      <c r="G10" s="5">
        <v>49388.997000000003</v>
      </c>
      <c r="H10" s="5">
        <v>396324.853</v>
      </c>
      <c r="I10" s="5">
        <v>39467.482000000004</v>
      </c>
      <c r="J10" s="5">
        <v>0</v>
      </c>
      <c r="K10" s="5">
        <v>225973.90400000001</v>
      </c>
      <c r="L10" s="5">
        <v>0</v>
      </c>
      <c r="M10" s="5">
        <v>0</v>
      </c>
    </row>
    <row r="11" spans="1:13" x14ac:dyDescent="0.2">
      <c r="B11" s="13" t="s">
        <v>22</v>
      </c>
      <c r="C11" s="6">
        <v>9337821.5019999985</v>
      </c>
      <c r="D11" s="6">
        <v>4917272.0640000002</v>
      </c>
      <c r="E11" s="6">
        <v>1721274.1529999997</v>
      </c>
      <c r="F11" s="6">
        <v>1988120.0489999999</v>
      </c>
      <c r="G11" s="6">
        <v>49388.997000000003</v>
      </c>
      <c r="H11" s="6">
        <v>396324.853</v>
      </c>
      <c r="I11" s="6">
        <v>39467.482000000004</v>
      </c>
      <c r="J11" s="6">
        <v>0</v>
      </c>
      <c r="K11" s="6">
        <v>225973.90400000001</v>
      </c>
      <c r="L11" s="6">
        <v>0</v>
      </c>
      <c r="M11" s="6">
        <v>0</v>
      </c>
    </row>
    <row r="12" spans="1:13" ht="15" x14ac:dyDescent="0.25">
      <c r="A12" s="9" t="s">
        <v>23</v>
      </c>
      <c r="B12" s="19"/>
      <c r="C12" s="7">
        <v>889992.85</v>
      </c>
      <c r="D12" s="7">
        <v>579512.27599999995</v>
      </c>
      <c r="E12" s="7">
        <v>147815.35999999999</v>
      </c>
      <c r="F12" s="7">
        <v>91577.566999999995</v>
      </c>
      <c r="G12" s="7">
        <v>7351.125</v>
      </c>
      <c r="H12" s="7">
        <v>48774.99</v>
      </c>
      <c r="I12" s="7">
        <v>1251.287</v>
      </c>
      <c r="J12" s="7">
        <v>0</v>
      </c>
      <c r="K12" s="7">
        <v>13710.245000000001</v>
      </c>
      <c r="L12" s="7">
        <v>0</v>
      </c>
      <c r="M12" s="7">
        <v>0</v>
      </c>
    </row>
    <row r="13" spans="1:13" ht="15" x14ac:dyDescent="0.25">
      <c r="A13" s="9" t="s">
        <v>24</v>
      </c>
      <c r="B13" s="19"/>
      <c r="C13" s="7">
        <v>1323168.7</v>
      </c>
      <c r="D13" s="7">
        <v>441943.44300000003</v>
      </c>
      <c r="E13" s="7">
        <v>233700.89199999999</v>
      </c>
      <c r="F13" s="7">
        <v>579875.86899999995</v>
      </c>
      <c r="G13" s="7">
        <v>944.55499999999995</v>
      </c>
      <c r="H13" s="7">
        <v>38318.343000000001</v>
      </c>
      <c r="I13" s="7">
        <v>5635.3419999999996</v>
      </c>
      <c r="J13" s="7">
        <v>0</v>
      </c>
      <c r="K13" s="7">
        <v>22750.256000000001</v>
      </c>
      <c r="L13" s="7">
        <v>0</v>
      </c>
      <c r="M13" s="7">
        <v>0</v>
      </c>
    </row>
    <row r="14" spans="1:13" ht="15" x14ac:dyDescent="0.25">
      <c r="A14" s="9" t="s">
        <v>25</v>
      </c>
      <c r="B14" s="19"/>
      <c r="C14" s="7">
        <v>817380.22399999993</v>
      </c>
      <c r="D14" s="7">
        <v>347618.79700000002</v>
      </c>
      <c r="E14" s="7">
        <v>123474.102</v>
      </c>
      <c r="F14" s="7">
        <v>290680.88199999998</v>
      </c>
      <c r="G14" s="7">
        <v>12739.686</v>
      </c>
      <c r="H14" s="7">
        <v>28708.651000000002</v>
      </c>
      <c r="I14" s="7">
        <v>1559.336</v>
      </c>
      <c r="J14" s="7">
        <v>0</v>
      </c>
      <c r="K14" s="7">
        <v>12598.77</v>
      </c>
      <c r="L14" s="7">
        <v>0</v>
      </c>
      <c r="M14" s="7">
        <v>0</v>
      </c>
    </row>
    <row r="15" spans="1:13" ht="15" x14ac:dyDescent="0.25">
      <c r="A15" s="9" t="s">
        <v>26</v>
      </c>
      <c r="B15" s="19"/>
      <c r="C15" s="7">
        <v>206308.383</v>
      </c>
      <c r="D15" s="7">
        <v>72944.010999999999</v>
      </c>
      <c r="E15" s="7">
        <v>26300.636999999999</v>
      </c>
      <c r="F15" s="7">
        <v>93152.481</v>
      </c>
      <c r="G15" s="7">
        <v>444.69799999999998</v>
      </c>
      <c r="H15" s="7">
        <v>8265.0460000000003</v>
      </c>
      <c r="I15" s="7">
        <v>1997.172</v>
      </c>
      <c r="J15" s="7">
        <v>0</v>
      </c>
      <c r="K15" s="7">
        <v>3204.3380000000002</v>
      </c>
      <c r="L15" s="7">
        <v>0</v>
      </c>
      <c r="M15" s="7">
        <v>0</v>
      </c>
    </row>
    <row r="16" spans="1:13" ht="15" x14ac:dyDescent="0.25">
      <c r="A16" s="9" t="s">
        <v>27</v>
      </c>
      <c r="B16" s="19"/>
      <c r="C16" s="7">
        <v>695908.74600000004</v>
      </c>
      <c r="D16" s="7">
        <v>368176.027</v>
      </c>
      <c r="E16" s="7">
        <v>186262.52299999999</v>
      </c>
      <c r="F16" s="7">
        <v>88119.165999999997</v>
      </c>
      <c r="G16" s="7">
        <v>6473.8389999999999</v>
      </c>
      <c r="H16" s="7">
        <v>30699.659</v>
      </c>
      <c r="I16" s="7">
        <v>1551.0940000000001</v>
      </c>
      <c r="J16" s="7">
        <v>0</v>
      </c>
      <c r="K16" s="7">
        <v>14626.438</v>
      </c>
      <c r="L16" s="7">
        <v>0</v>
      </c>
      <c r="M16" s="7">
        <v>0</v>
      </c>
    </row>
    <row r="17" spans="1:13" ht="15" x14ac:dyDescent="0.25">
      <c r="A17" s="9" t="s">
        <v>28</v>
      </c>
      <c r="B17" s="19"/>
      <c r="C17" s="7">
        <v>510967.95400000009</v>
      </c>
      <c r="D17" s="7">
        <v>197159.5</v>
      </c>
      <c r="E17" s="7">
        <v>137438.93700000001</v>
      </c>
      <c r="F17" s="7">
        <v>101373.352</v>
      </c>
      <c r="G17" s="7">
        <v>1394.634</v>
      </c>
      <c r="H17" s="7">
        <v>18993.875</v>
      </c>
      <c r="I17" s="7">
        <v>16020.212</v>
      </c>
      <c r="J17" s="7">
        <v>0</v>
      </c>
      <c r="K17" s="7">
        <v>38587.444000000003</v>
      </c>
      <c r="L17" s="7">
        <v>0</v>
      </c>
      <c r="M17" s="7">
        <v>0</v>
      </c>
    </row>
    <row r="18" spans="1:13" ht="15" x14ac:dyDescent="0.25">
      <c r="A18" s="9" t="s">
        <v>29</v>
      </c>
      <c r="B18" s="19"/>
      <c r="C18" s="7">
        <v>712335.72600000002</v>
      </c>
      <c r="D18" s="7">
        <v>451696.18599999999</v>
      </c>
      <c r="E18" s="7">
        <v>88895.896999999997</v>
      </c>
      <c r="F18" s="7">
        <v>111030.78</v>
      </c>
      <c r="G18" s="7">
        <v>8470</v>
      </c>
      <c r="H18" s="7">
        <v>29194.542000000001</v>
      </c>
      <c r="I18" s="7">
        <v>685.73299999999995</v>
      </c>
      <c r="J18" s="7">
        <v>0</v>
      </c>
      <c r="K18" s="7">
        <v>22362.588</v>
      </c>
      <c r="L18" s="7">
        <v>0</v>
      </c>
      <c r="M18" s="7">
        <v>0</v>
      </c>
    </row>
    <row r="19" spans="1:13" ht="15" x14ac:dyDescent="0.25">
      <c r="A19" s="9" t="s">
        <v>30</v>
      </c>
      <c r="B19" s="19"/>
      <c r="C19" s="7">
        <v>1106729.3870000001</v>
      </c>
      <c r="D19" s="7">
        <v>639619.54599999997</v>
      </c>
      <c r="E19" s="7">
        <v>168422.231</v>
      </c>
      <c r="F19" s="7">
        <v>233392.486</v>
      </c>
      <c r="G19" s="7">
        <v>240.43199999999999</v>
      </c>
      <c r="H19" s="7">
        <v>42214.663</v>
      </c>
      <c r="I19" s="7">
        <v>4251.8230000000003</v>
      </c>
      <c r="J19" s="7">
        <v>0</v>
      </c>
      <c r="K19" s="7">
        <v>18588.205999999998</v>
      </c>
      <c r="L19" s="7">
        <v>0</v>
      </c>
      <c r="M19" s="7">
        <v>0</v>
      </c>
    </row>
    <row r="20" spans="1:13" ht="15" x14ac:dyDescent="0.25">
      <c r="A20" s="9" t="s">
        <v>31</v>
      </c>
      <c r="B20" s="19"/>
      <c r="C20" s="7">
        <v>1388517.9790000001</v>
      </c>
      <c r="D20" s="7">
        <v>768566.79700000002</v>
      </c>
      <c r="E20" s="7">
        <v>328271.27500000002</v>
      </c>
      <c r="F20" s="7">
        <v>186229.03700000001</v>
      </c>
      <c r="G20" s="7">
        <v>2488.6590000000001</v>
      </c>
      <c r="H20" s="7">
        <v>63188.258000000002</v>
      </c>
      <c r="I20" s="7">
        <v>3804.652</v>
      </c>
      <c r="J20" s="7">
        <v>0</v>
      </c>
      <c r="K20" s="7">
        <v>35969.300999999999</v>
      </c>
      <c r="L20" s="7">
        <v>0</v>
      </c>
      <c r="M20" s="7">
        <v>0</v>
      </c>
    </row>
    <row r="21" spans="1:13" ht="15" x14ac:dyDescent="0.25">
      <c r="A21" s="9" t="s">
        <v>32</v>
      </c>
      <c r="B21" s="19"/>
      <c r="C21" s="7">
        <v>116351.36900000001</v>
      </c>
      <c r="D21" s="7">
        <v>93699.952000000005</v>
      </c>
      <c r="E21" s="7">
        <v>10154.44</v>
      </c>
      <c r="F21" s="7">
        <v>746.15899999999999</v>
      </c>
      <c r="G21" s="7">
        <v>1309.7159999999999</v>
      </c>
      <c r="H21" s="7">
        <v>7949.5870000000004</v>
      </c>
      <c r="I21" s="7">
        <v>50.73</v>
      </c>
      <c r="J21" s="7">
        <v>0</v>
      </c>
      <c r="K21" s="7">
        <v>2440.7849999999999</v>
      </c>
      <c r="L21" s="7">
        <v>0</v>
      </c>
      <c r="M21" s="7">
        <v>0</v>
      </c>
    </row>
    <row r="22" spans="1:13" ht="15" x14ac:dyDescent="0.25">
      <c r="A22" s="9" t="s">
        <v>33</v>
      </c>
      <c r="B22" s="19"/>
      <c r="C22" s="7">
        <v>1427088.5159999998</v>
      </c>
      <c r="D22" s="7">
        <v>878035.2</v>
      </c>
      <c r="E22" s="7">
        <v>235651.527</v>
      </c>
      <c r="F22" s="7">
        <v>196038.38099999999</v>
      </c>
      <c r="G22" s="7">
        <v>5865.2849999999999</v>
      </c>
      <c r="H22" s="7">
        <v>70642.733999999997</v>
      </c>
      <c r="I22" s="7">
        <v>2660.1010000000001</v>
      </c>
      <c r="J22" s="7">
        <v>0</v>
      </c>
      <c r="K22" s="7">
        <v>38195.288</v>
      </c>
      <c r="L22" s="7">
        <v>0</v>
      </c>
      <c r="M22" s="7">
        <v>0</v>
      </c>
    </row>
    <row r="23" spans="1:13" ht="15" x14ac:dyDescent="0.25">
      <c r="A23" s="9" t="s">
        <v>34</v>
      </c>
      <c r="B23" s="19"/>
      <c r="C23" s="7">
        <v>143071.66799999998</v>
      </c>
      <c r="D23" s="7">
        <v>78300.328999999998</v>
      </c>
      <c r="E23" s="7">
        <v>34886.332000000002</v>
      </c>
      <c r="F23" s="7">
        <v>15903.888999999999</v>
      </c>
      <c r="G23" s="7">
        <v>1666.3679999999999</v>
      </c>
      <c r="H23" s="7">
        <v>9374.5049999999992</v>
      </c>
      <c r="I23" s="7">
        <v>0</v>
      </c>
      <c r="J23" s="7">
        <v>0</v>
      </c>
      <c r="K23" s="7">
        <v>2940.2449999999999</v>
      </c>
      <c r="L23" s="7">
        <v>0</v>
      </c>
      <c r="M23" s="7">
        <v>0</v>
      </c>
    </row>
    <row r="24" spans="1:13" x14ac:dyDescent="0.2">
      <c r="A24" s="20"/>
      <c r="B24" s="20"/>
      <c r="C24" s="8">
        <v>17963915.218999997</v>
      </c>
      <c r="D24" s="8">
        <v>7839978.4519999996</v>
      </c>
      <c r="E24" s="8">
        <v>5420295.7380000008</v>
      </c>
      <c r="F24" s="8">
        <v>2815204.469</v>
      </c>
      <c r="G24" s="8">
        <v>62626.054000000004</v>
      </c>
      <c r="H24" s="8">
        <v>525251.83999999997</v>
      </c>
      <c r="I24" s="8">
        <v>176091.97600000005</v>
      </c>
      <c r="J24" s="8">
        <v>0</v>
      </c>
      <c r="K24" s="8">
        <v>1124466.69</v>
      </c>
      <c r="L24" s="8">
        <v>0</v>
      </c>
      <c r="M24" s="8">
        <v>0</v>
      </c>
    </row>
    <row r="25" spans="1:13" x14ac:dyDescent="0.2">
      <c r="A25" s="13"/>
      <c r="B25" s="1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13"/>
      <c r="B26" s="1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9" t="s">
        <v>37</v>
      </c>
    </row>
    <row r="28" spans="1:13" x14ac:dyDescent="0.2">
      <c r="A28" s="9" t="s">
        <v>40</v>
      </c>
    </row>
    <row r="29" spans="1:13" x14ac:dyDescent="0.2">
      <c r="A29" s="9" t="s">
        <v>38</v>
      </c>
    </row>
    <row r="30" spans="1:13" x14ac:dyDescent="0.2">
      <c r="A30" s="9" t="s">
        <v>39</v>
      </c>
      <c r="B30" s="13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13"/>
      <c r="B31" s="1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13"/>
      <c r="B32" s="1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10" t="s">
        <v>12</v>
      </c>
      <c r="B33" s="12" t="s">
        <v>9</v>
      </c>
      <c r="C33" s="4" t="s">
        <v>0</v>
      </c>
      <c r="D33" s="4" t="s">
        <v>1</v>
      </c>
      <c r="E33" s="4" t="s">
        <v>2</v>
      </c>
      <c r="F33" s="4" t="s">
        <v>3</v>
      </c>
      <c r="G33" s="4" t="s">
        <v>14</v>
      </c>
      <c r="H33" s="4" t="s">
        <v>13</v>
      </c>
      <c r="I33" s="4" t="s">
        <v>4</v>
      </c>
      <c r="J33" s="4" t="s">
        <v>5</v>
      </c>
      <c r="K33" s="4" t="s">
        <v>6</v>
      </c>
      <c r="L33" s="4" t="s">
        <v>7</v>
      </c>
      <c r="M33" s="4" t="s">
        <v>8</v>
      </c>
    </row>
    <row r="34" spans="1:13" x14ac:dyDescent="0.2">
      <c r="A34" s="18" t="s">
        <v>20</v>
      </c>
      <c r="B34" s="9"/>
      <c r="C34" s="5">
        <v>1031843.9710000004</v>
      </c>
      <c r="D34" s="5">
        <v>0</v>
      </c>
      <c r="E34" s="5">
        <v>645123.42200000025</v>
      </c>
      <c r="F34" s="5">
        <v>211611.98900000003</v>
      </c>
      <c r="G34" s="5">
        <v>175108.56000000003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">
      <c r="B35" s="13" t="s">
        <v>10</v>
      </c>
      <c r="C35" s="6">
        <v>1031843.9710000004</v>
      </c>
      <c r="D35" s="6">
        <v>0</v>
      </c>
      <c r="E35" s="6">
        <v>645123.42200000025</v>
      </c>
      <c r="F35" s="6">
        <v>211611.98900000003</v>
      </c>
      <c r="G35" s="6">
        <v>175108.56000000003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x14ac:dyDescent="0.2">
      <c r="A36" s="9" t="s">
        <v>20</v>
      </c>
      <c r="B36" s="13"/>
      <c r="C36" s="7">
        <v>1031843.9710000004</v>
      </c>
      <c r="D36" s="7">
        <v>0</v>
      </c>
      <c r="E36" s="7">
        <v>645123.42200000025</v>
      </c>
      <c r="F36" s="7">
        <v>211611.98900000003</v>
      </c>
      <c r="G36" s="7">
        <v>175108.56000000003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">
      <c r="A37" s="18" t="s">
        <v>21</v>
      </c>
      <c r="B37" s="13"/>
      <c r="C37" s="5">
        <v>1821733.3189999999</v>
      </c>
      <c r="D37" s="5">
        <v>0</v>
      </c>
      <c r="E37" s="5">
        <v>432214.23599999998</v>
      </c>
      <c r="F37" s="5">
        <v>1274944.5929999996</v>
      </c>
      <c r="G37" s="5">
        <v>114574.48999999999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">
      <c r="B38" s="13" t="s">
        <v>10</v>
      </c>
      <c r="C38" s="6">
        <v>1821733.3189999999</v>
      </c>
      <c r="D38" s="6">
        <v>0</v>
      </c>
      <c r="E38" s="6">
        <v>432214.23599999998</v>
      </c>
      <c r="F38" s="6">
        <v>1274944.5929999996</v>
      </c>
      <c r="G38" s="6">
        <v>114574.48999999999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</row>
    <row r="39" spans="1:13" x14ac:dyDescent="0.2">
      <c r="A39" s="9" t="s">
        <v>23</v>
      </c>
      <c r="B39" s="9"/>
      <c r="C39" s="7">
        <v>193731.59100000001</v>
      </c>
      <c r="D39" s="7">
        <v>0</v>
      </c>
      <c r="E39" s="7">
        <v>25976.692000000003</v>
      </c>
      <c r="F39" s="7">
        <v>167754.899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">
      <c r="A40" s="9" t="s">
        <v>24</v>
      </c>
      <c r="B40" s="13"/>
      <c r="C40" s="7">
        <v>201688.65100000001</v>
      </c>
      <c r="D40" s="7">
        <v>0</v>
      </c>
      <c r="E40" s="7">
        <v>72538.952999999994</v>
      </c>
      <c r="F40" s="7">
        <v>96096.997999999992</v>
      </c>
      <c r="G40" s="7">
        <v>33052.700000000004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</row>
    <row r="41" spans="1:13" x14ac:dyDescent="0.2">
      <c r="A41" s="9" t="s">
        <v>25</v>
      </c>
      <c r="B41" s="13"/>
      <c r="C41" s="7">
        <v>192599.516</v>
      </c>
      <c r="D41" s="7">
        <v>0</v>
      </c>
      <c r="E41" s="7">
        <v>15533.435999999994</v>
      </c>
      <c r="F41" s="7">
        <v>177066.08000000002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">
      <c r="A42" s="9" t="s">
        <v>26</v>
      </c>
      <c r="B42" s="9"/>
      <c r="C42" s="7">
        <v>66323.126000000004</v>
      </c>
      <c r="D42" s="7">
        <v>0</v>
      </c>
      <c r="E42" s="7">
        <v>2468.4479999999999</v>
      </c>
      <c r="F42" s="7">
        <v>63854.678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x14ac:dyDescent="0.2">
      <c r="A43" s="9" t="s">
        <v>27</v>
      </c>
      <c r="B43" s="9"/>
      <c r="C43" s="7">
        <v>137516.144</v>
      </c>
      <c r="D43" s="7">
        <v>0</v>
      </c>
      <c r="E43" s="7">
        <v>34247.536</v>
      </c>
      <c r="F43" s="7">
        <v>103268.60800000001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 x14ac:dyDescent="0.2">
      <c r="A44" s="9" t="s">
        <v>28</v>
      </c>
      <c r="B44" s="13"/>
      <c r="C44" s="7">
        <v>95003.695000000007</v>
      </c>
      <c r="D44" s="7">
        <v>0</v>
      </c>
      <c r="E44" s="7">
        <v>83034.259000000005</v>
      </c>
      <c r="F44" s="7">
        <v>11969.436000000002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">
      <c r="A45" s="9" t="s">
        <v>29</v>
      </c>
      <c r="B45" s="13"/>
      <c r="C45" s="7">
        <v>66012.345000000001</v>
      </c>
      <c r="D45" s="7">
        <v>0</v>
      </c>
      <c r="E45" s="7">
        <v>1676.5200000000002</v>
      </c>
      <c r="F45" s="7">
        <v>64335.825000000004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">
      <c r="A46" s="9" t="s">
        <v>30</v>
      </c>
      <c r="B46" s="9"/>
      <c r="C46" s="7">
        <v>159135.30100000001</v>
      </c>
      <c r="D46" s="7">
        <v>0</v>
      </c>
      <c r="E46" s="7">
        <v>22381.350000000002</v>
      </c>
      <c r="F46" s="7">
        <v>100659.11900000001</v>
      </c>
      <c r="G46" s="7">
        <v>36094.832000000002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">
      <c r="A47" s="9" t="s">
        <v>31</v>
      </c>
      <c r="B47" s="9"/>
      <c r="C47" s="7">
        <v>308159.14499999996</v>
      </c>
      <c r="D47" s="7">
        <v>0</v>
      </c>
      <c r="E47" s="7">
        <v>141772.23900000003</v>
      </c>
      <c r="F47" s="7">
        <v>162266.31199999998</v>
      </c>
      <c r="G47" s="7">
        <v>4120.5940000000001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">
      <c r="A48" s="9" t="s">
        <v>33</v>
      </c>
      <c r="B48" s="13"/>
      <c r="C48" s="7">
        <v>390009.125</v>
      </c>
      <c r="D48" s="7">
        <v>0</v>
      </c>
      <c r="E48" s="7">
        <v>32584.802999999993</v>
      </c>
      <c r="F48" s="7">
        <v>316117.95799999998</v>
      </c>
      <c r="G48" s="7">
        <v>41306.363999999994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2">
      <c r="A49" s="9" t="s">
        <v>34</v>
      </c>
      <c r="B49" s="13"/>
      <c r="C49" s="7">
        <v>11554.680000000002</v>
      </c>
      <c r="D49" s="7">
        <v>0</v>
      </c>
      <c r="E49" s="7">
        <v>0</v>
      </c>
      <c r="F49" s="7">
        <v>11554.680000000002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x14ac:dyDescent="0.2">
      <c r="A50" s="20"/>
      <c r="B50" s="20"/>
      <c r="C50" s="8">
        <v>2853577.290000001</v>
      </c>
      <c r="D50" s="8">
        <v>0</v>
      </c>
      <c r="E50" s="8">
        <v>1077337.6580000003</v>
      </c>
      <c r="F50" s="8">
        <v>1486556.5819999997</v>
      </c>
      <c r="G50" s="8">
        <v>289683.05000000005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</row>
    <row r="52" spans="1:13" x14ac:dyDescent="0.2">
      <c r="A52" s="13" t="s">
        <v>15</v>
      </c>
      <c r="B52" s="21" t="s">
        <v>22</v>
      </c>
      <c r="C52" s="6">
        <f>+C24-C54</f>
        <v>15110337.928999996</v>
      </c>
      <c r="D52" s="6">
        <f>+D24-D54</f>
        <v>7839978.4519999996</v>
      </c>
      <c r="E52" s="6">
        <f>+E24-E54</f>
        <v>4342958.0800000001</v>
      </c>
      <c r="F52" s="6">
        <f>+F24-F54+G24-G54</f>
        <v>1101590.8910000001</v>
      </c>
      <c r="G52" s="6">
        <v>0</v>
      </c>
      <c r="H52" s="6">
        <f t="shared" ref="H52:M52" si="0">+H24-H54</f>
        <v>525251.83999999997</v>
      </c>
      <c r="I52" s="6">
        <f t="shared" si="0"/>
        <v>176091.97600000005</v>
      </c>
      <c r="J52" s="6">
        <f t="shared" si="0"/>
        <v>0</v>
      </c>
      <c r="K52" s="6">
        <f t="shared" si="0"/>
        <v>1124466.69</v>
      </c>
      <c r="L52" s="6">
        <f t="shared" si="0"/>
        <v>0</v>
      </c>
      <c r="M52" s="6">
        <f t="shared" si="0"/>
        <v>0</v>
      </c>
    </row>
    <row r="53" spans="1:13" x14ac:dyDescent="0.2">
      <c r="A53" s="13" t="s">
        <v>15</v>
      </c>
      <c r="B53" s="21" t="s">
        <v>16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</row>
    <row r="54" spans="1:13" x14ac:dyDescent="0.2">
      <c r="A54" s="13" t="s">
        <v>15</v>
      </c>
      <c r="B54" s="21" t="s">
        <v>10</v>
      </c>
      <c r="C54" s="6">
        <v>2853577.290000001</v>
      </c>
      <c r="D54" s="6">
        <v>0</v>
      </c>
      <c r="E54" s="6">
        <v>1077337.6580000003</v>
      </c>
      <c r="F54" s="6">
        <v>1486556.5819999999</v>
      </c>
      <c r="G54" s="6">
        <v>289683.05000000005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</row>
    <row r="56" spans="1:13" x14ac:dyDescent="0.2">
      <c r="A56" s="20" t="s">
        <v>11</v>
      </c>
      <c r="B56" s="20"/>
      <c r="C56" s="8">
        <v>17963915.218999997</v>
      </c>
      <c r="D56" s="8">
        <v>7839978.4519999996</v>
      </c>
      <c r="E56" s="8">
        <v>5420295.7379999999</v>
      </c>
      <c r="F56" s="8">
        <v>2588147.4730000002</v>
      </c>
      <c r="G56" s="8">
        <v>289683.05000000005</v>
      </c>
      <c r="H56" s="8">
        <v>525251.83999999997</v>
      </c>
      <c r="I56" s="8">
        <v>176091.97600000005</v>
      </c>
      <c r="J56" s="8">
        <v>0</v>
      </c>
      <c r="K56" s="8">
        <v>1124466.69</v>
      </c>
      <c r="L56" s="8">
        <v>0</v>
      </c>
      <c r="M56" s="8">
        <v>0</v>
      </c>
    </row>
    <row r="57" spans="1:1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9" spans="1:13" x14ac:dyDescent="0.2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x14ac:dyDescent="0.2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13.7109375" style="15" customWidth="1"/>
    <col min="2" max="2" width="30.42578125" style="11" customWidth="1"/>
    <col min="3" max="3" width="15.42578125" style="3" customWidth="1"/>
    <col min="4" max="13" width="11.42578125" style="3"/>
    <col min="14" max="16384" width="11.42578125" style="2"/>
  </cols>
  <sheetData>
    <row r="1" spans="1:13" x14ac:dyDescent="0.2">
      <c r="A1" s="14" t="s">
        <v>36</v>
      </c>
    </row>
    <row r="2" spans="1:13" x14ac:dyDescent="0.2">
      <c r="A2" s="14" t="s">
        <v>35</v>
      </c>
    </row>
    <row r="3" spans="1:13" x14ac:dyDescent="0.2">
      <c r="A3" s="14"/>
    </row>
    <row r="4" spans="1:13" x14ac:dyDescent="0.2">
      <c r="A4" s="15" t="s">
        <v>19</v>
      </c>
    </row>
    <row r="5" spans="1:13" x14ac:dyDescent="0.2">
      <c r="A5" s="16"/>
    </row>
    <row r="6" spans="1:13" s="1" customFormat="1" x14ac:dyDescent="0.2">
      <c r="A6" s="17" t="s">
        <v>12</v>
      </c>
      <c r="B6" s="12" t="s">
        <v>9</v>
      </c>
      <c r="C6" s="4" t="s">
        <v>0</v>
      </c>
      <c r="D6" s="4" t="s">
        <v>1</v>
      </c>
      <c r="E6" s="4" t="s">
        <v>2</v>
      </c>
      <c r="F6" s="4" t="s">
        <v>3</v>
      </c>
      <c r="G6" s="4" t="s">
        <v>14</v>
      </c>
      <c r="H6" s="4" t="s">
        <v>13</v>
      </c>
      <c r="I6" s="4" t="s">
        <v>4</v>
      </c>
      <c r="J6" s="4" t="s">
        <v>5</v>
      </c>
      <c r="K6" s="4" t="s">
        <v>6</v>
      </c>
      <c r="L6" s="4" t="s">
        <v>7</v>
      </c>
      <c r="M6" s="4" t="s">
        <v>8</v>
      </c>
    </row>
    <row r="7" spans="1:13" x14ac:dyDescent="0.2">
      <c r="A7" s="18" t="s">
        <v>20</v>
      </c>
      <c r="B7" s="18"/>
      <c r="C7" s="5">
        <v>1197270</v>
      </c>
      <c r="D7" s="5">
        <v>1003606</v>
      </c>
      <c r="E7" s="5">
        <v>177358</v>
      </c>
      <c r="F7" s="5">
        <v>11722</v>
      </c>
      <c r="G7" s="5">
        <v>44</v>
      </c>
      <c r="H7" s="5">
        <v>61</v>
      </c>
      <c r="I7" s="5">
        <v>603</v>
      </c>
      <c r="J7" s="5">
        <v>0</v>
      </c>
      <c r="K7" s="5">
        <v>3876</v>
      </c>
      <c r="L7" s="5">
        <v>0</v>
      </c>
      <c r="M7" s="5">
        <v>0</v>
      </c>
    </row>
    <row r="8" spans="1:13" x14ac:dyDescent="0.2">
      <c r="A8" s="9"/>
      <c r="B8" s="13" t="s">
        <v>22</v>
      </c>
      <c r="C8" s="6">
        <v>1197270</v>
      </c>
      <c r="D8" s="6">
        <v>1003606</v>
      </c>
      <c r="E8" s="6">
        <v>177358</v>
      </c>
      <c r="F8" s="6">
        <v>11722</v>
      </c>
      <c r="G8" s="6">
        <v>44</v>
      </c>
      <c r="H8" s="6">
        <v>61</v>
      </c>
      <c r="I8" s="6">
        <v>603</v>
      </c>
      <c r="J8" s="6">
        <v>0</v>
      </c>
      <c r="K8" s="6">
        <v>3876</v>
      </c>
      <c r="L8" s="6">
        <v>0</v>
      </c>
      <c r="M8" s="6">
        <v>0</v>
      </c>
    </row>
    <row r="9" spans="1:13" x14ac:dyDescent="0.2">
      <c r="A9" s="9" t="s">
        <v>20</v>
      </c>
      <c r="B9" s="9"/>
      <c r="C9" s="7">
        <v>1197270</v>
      </c>
      <c r="D9" s="7">
        <v>1003606</v>
      </c>
      <c r="E9" s="7">
        <v>177358</v>
      </c>
      <c r="F9" s="7">
        <v>11722</v>
      </c>
      <c r="G9" s="7">
        <v>44</v>
      </c>
      <c r="H9" s="7">
        <v>61</v>
      </c>
      <c r="I9" s="7">
        <v>603</v>
      </c>
      <c r="J9" s="7">
        <v>0</v>
      </c>
      <c r="K9" s="7">
        <v>3876</v>
      </c>
      <c r="L9" s="7">
        <v>0</v>
      </c>
      <c r="M9" s="7">
        <v>0</v>
      </c>
    </row>
    <row r="10" spans="1:13" x14ac:dyDescent="0.2">
      <c r="A10" s="18" t="s">
        <v>21</v>
      </c>
      <c r="B10" s="9"/>
      <c r="C10" s="5">
        <v>1304146</v>
      </c>
      <c r="D10" s="5">
        <v>1174329</v>
      </c>
      <c r="E10" s="5">
        <v>109078</v>
      </c>
      <c r="F10" s="5">
        <v>11768</v>
      </c>
      <c r="G10" s="5">
        <v>402</v>
      </c>
      <c r="H10" s="5">
        <v>84</v>
      </c>
      <c r="I10" s="5">
        <v>236</v>
      </c>
      <c r="J10" s="5">
        <v>0</v>
      </c>
      <c r="K10" s="5">
        <v>8249</v>
      </c>
      <c r="L10" s="5">
        <v>0</v>
      </c>
      <c r="M10" s="5">
        <v>0</v>
      </c>
    </row>
    <row r="11" spans="1:13" x14ac:dyDescent="0.2">
      <c r="A11" s="9"/>
      <c r="B11" s="13" t="s">
        <v>22</v>
      </c>
      <c r="C11" s="6">
        <v>1304146</v>
      </c>
      <c r="D11" s="6">
        <v>1174329</v>
      </c>
      <c r="E11" s="6">
        <v>109078</v>
      </c>
      <c r="F11" s="6">
        <v>11768</v>
      </c>
      <c r="G11" s="6">
        <v>402</v>
      </c>
      <c r="H11" s="6">
        <v>84</v>
      </c>
      <c r="I11" s="6">
        <v>236</v>
      </c>
      <c r="J11" s="6">
        <v>0</v>
      </c>
      <c r="K11" s="6">
        <v>8249</v>
      </c>
      <c r="L11" s="6">
        <v>0</v>
      </c>
      <c r="M11" s="6">
        <v>0</v>
      </c>
    </row>
    <row r="12" spans="1:13" ht="15" x14ac:dyDescent="0.25">
      <c r="A12" s="9" t="s">
        <v>23</v>
      </c>
      <c r="B12" s="19"/>
      <c r="C12" s="7">
        <v>169761</v>
      </c>
      <c r="D12" s="7">
        <v>157845</v>
      </c>
      <c r="E12" s="7">
        <v>10852</v>
      </c>
      <c r="F12" s="7">
        <v>476</v>
      </c>
      <c r="G12" s="7">
        <v>56</v>
      </c>
      <c r="H12" s="7">
        <v>2</v>
      </c>
      <c r="I12" s="7">
        <v>7</v>
      </c>
      <c r="J12" s="7">
        <v>0</v>
      </c>
      <c r="K12" s="7">
        <v>523</v>
      </c>
      <c r="L12" s="7">
        <v>0</v>
      </c>
      <c r="M12" s="7">
        <v>0</v>
      </c>
    </row>
    <row r="13" spans="1:13" ht="15" x14ac:dyDescent="0.25">
      <c r="A13" s="9" t="s">
        <v>24</v>
      </c>
      <c r="B13" s="19"/>
      <c r="C13" s="7">
        <v>137157</v>
      </c>
      <c r="D13" s="7">
        <v>118614</v>
      </c>
      <c r="E13" s="7">
        <v>12988</v>
      </c>
      <c r="F13" s="7">
        <v>2061</v>
      </c>
      <c r="G13" s="7">
        <v>24</v>
      </c>
      <c r="H13" s="7">
        <v>1</v>
      </c>
      <c r="I13" s="7">
        <v>71</v>
      </c>
      <c r="J13" s="7">
        <v>0</v>
      </c>
      <c r="K13" s="7">
        <v>3398</v>
      </c>
      <c r="L13" s="7">
        <v>0</v>
      </c>
      <c r="M13" s="7">
        <v>0</v>
      </c>
    </row>
    <row r="14" spans="1:13" ht="15" x14ac:dyDescent="0.25">
      <c r="A14" s="9" t="s">
        <v>25</v>
      </c>
      <c r="B14" s="19"/>
      <c r="C14" s="7">
        <v>98511</v>
      </c>
      <c r="D14" s="7">
        <v>88723</v>
      </c>
      <c r="E14" s="7">
        <v>8732</v>
      </c>
      <c r="F14" s="7">
        <v>630</v>
      </c>
      <c r="G14" s="7">
        <v>95</v>
      </c>
      <c r="H14" s="7">
        <v>1</v>
      </c>
      <c r="I14" s="7">
        <v>8</v>
      </c>
      <c r="J14" s="7">
        <v>0</v>
      </c>
      <c r="K14" s="7">
        <v>322</v>
      </c>
      <c r="L14" s="7">
        <v>0</v>
      </c>
      <c r="M14" s="7">
        <v>0</v>
      </c>
    </row>
    <row r="15" spans="1:13" ht="15" x14ac:dyDescent="0.25">
      <c r="A15" s="9" t="s">
        <v>26</v>
      </c>
      <c r="B15" s="19"/>
      <c r="C15" s="7">
        <v>19559</v>
      </c>
      <c r="D15" s="7">
        <v>16953</v>
      </c>
      <c r="E15" s="7">
        <v>2319</v>
      </c>
      <c r="F15" s="7">
        <v>144</v>
      </c>
      <c r="G15" s="7">
        <v>8</v>
      </c>
      <c r="H15" s="7">
        <v>1</v>
      </c>
      <c r="I15" s="7">
        <v>8</v>
      </c>
      <c r="J15" s="7">
        <v>0</v>
      </c>
      <c r="K15" s="7">
        <v>126</v>
      </c>
      <c r="L15" s="7">
        <v>0</v>
      </c>
      <c r="M15" s="7">
        <v>0</v>
      </c>
    </row>
    <row r="16" spans="1:13" ht="15" x14ac:dyDescent="0.25">
      <c r="A16" s="9" t="s">
        <v>27</v>
      </c>
      <c r="B16" s="19"/>
      <c r="C16" s="7">
        <v>92352</v>
      </c>
      <c r="D16" s="7">
        <v>83182</v>
      </c>
      <c r="E16" s="7">
        <v>8500</v>
      </c>
      <c r="F16" s="7">
        <v>348</v>
      </c>
      <c r="G16" s="7">
        <v>29</v>
      </c>
      <c r="H16" s="7">
        <v>2</v>
      </c>
      <c r="I16" s="7">
        <v>11</v>
      </c>
      <c r="J16" s="7">
        <v>0</v>
      </c>
      <c r="K16" s="7">
        <v>280</v>
      </c>
      <c r="L16" s="7">
        <v>0</v>
      </c>
      <c r="M16" s="7">
        <v>0</v>
      </c>
    </row>
    <row r="17" spans="1:13" ht="15" x14ac:dyDescent="0.25">
      <c r="A17" s="9" t="s">
        <v>28</v>
      </c>
      <c r="B17" s="19"/>
      <c r="C17" s="7">
        <v>55806</v>
      </c>
      <c r="D17" s="7">
        <v>50732</v>
      </c>
      <c r="E17" s="7">
        <v>4669</v>
      </c>
      <c r="F17" s="7">
        <v>130</v>
      </c>
      <c r="G17" s="7">
        <v>14</v>
      </c>
      <c r="H17" s="7">
        <v>1</v>
      </c>
      <c r="I17" s="7">
        <v>10</v>
      </c>
      <c r="J17" s="7">
        <v>0</v>
      </c>
      <c r="K17" s="7">
        <v>250</v>
      </c>
      <c r="L17" s="7">
        <v>0</v>
      </c>
      <c r="M17" s="7">
        <v>0</v>
      </c>
    </row>
    <row r="18" spans="1:13" ht="15" x14ac:dyDescent="0.25">
      <c r="A18" s="9" t="s">
        <v>29</v>
      </c>
      <c r="B18" s="19"/>
      <c r="C18" s="7">
        <v>112391</v>
      </c>
      <c r="D18" s="7">
        <v>102757</v>
      </c>
      <c r="E18" s="7">
        <v>7932</v>
      </c>
      <c r="F18" s="7">
        <v>1268</v>
      </c>
      <c r="G18" s="7">
        <v>70</v>
      </c>
      <c r="H18" s="7">
        <v>1</v>
      </c>
      <c r="I18" s="7">
        <v>9</v>
      </c>
      <c r="J18" s="7">
        <v>0</v>
      </c>
      <c r="K18" s="7">
        <v>354</v>
      </c>
      <c r="L18" s="7">
        <v>0</v>
      </c>
      <c r="M18" s="7">
        <v>0</v>
      </c>
    </row>
    <row r="19" spans="1:13" ht="15" x14ac:dyDescent="0.25">
      <c r="A19" s="9" t="s">
        <v>30</v>
      </c>
      <c r="B19" s="19"/>
      <c r="C19" s="7">
        <v>174879</v>
      </c>
      <c r="D19" s="7">
        <v>156023</v>
      </c>
      <c r="E19" s="7">
        <v>14839</v>
      </c>
      <c r="F19" s="7">
        <v>3396</v>
      </c>
      <c r="G19" s="7">
        <v>2</v>
      </c>
      <c r="H19" s="7">
        <v>1</v>
      </c>
      <c r="I19" s="7">
        <v>51</v>
      </c>
      <c r="J19" s="7">
        <v>0</v>
      </c>
      <c r="K19" s="7">
        <v>567</v>
      </c>
      <c r="L19" s="7">
        <v>0</v>
      </c>
      <c r="M19" s="7">
        <v>0</v>
      </c>
    </row>
    <row r="20" spans="1:13" ht="15" x14ac:dyDescent="0.25">
      <c r="A20" s="9" t="s">
        <v>31</v>
      </c>
      <c r="B20" s="19"/>
      <c r="C20" s="7">
        <v>210881</v>
      </c>
      <c r="D20" s="7">
        <v>191620</v>
      </c>
      <c r="E20" s="7">
        <v>16894</v>
      </c>
      <c r="F20" s="7">
        <v>1253</v>
      </c>
      <c r="G20" s="7">
        <v>28</v>
      </c>
      <c r="H20" s="7">
        <v>2</v>
      </c>
      <c r="I20" s="7">
        <v>26</v>
      </c>
      <c r="J20" s="7">
        <v>0</v>
      </c>
      <c r="K20" s="7">
        <v>1058</v>
      </c>
      <c r="L20" s="7">
        <v>0</v>
      </c>
      <c r="M20" s="7">
        <v>0</v>
      </c>
    </row>
    <row r="21" spans="1:13" ht="15" x14ac:dyDescent="0.25">
      <c r="A21" s="9" t="s">
        <v>32</v>
      </c>
      <c r="B21" s="19"/>
      <c r="C21" s="7">
        <v>24784</v>
      </c>
      <c r="D21" s="7">
        <v>23016</v>
      </c>
      <c r="E21" s="7">
        <v>1652</v>
      </c>
      <c r="F21" s="7">
        <v>10</v>
      </c>
      <c r="G21" s="7">
        <v>10</v>
      </c>
      <c r="H21" s="7">
        <v>2</v>
      </c>
      <c r="I21" s="7">
        <v>1</v>
      </c>
      <c r="J21" s="7">
        <v>0</v>
      </c>
      <c r="K21" s="7">
        <v>93</v>
      </c>
      <c r="L21" s="7">
        <v>0</v>
      </c>
      <c r="M21" s="7">
        <v>0</v>
      </c>
    </row>
    <row r="22" spans="1:13" ht="15" x14ac:dyDescent="0.25">
      <c r="A22" s="9" t="s">
        <v>33</v>
      </c>
      <c r="B22" s="19"/>
      <c r="C22" s="7">
        <v>185441</v>
      </c>
      <c r="D22" s="7">
        <v>164794</v>
      </c>
      <c r="E22" s="7">
        <v>17312</v>
      </c>
      <c r="F22" s="7">
        <v>1992</v>
      </c>
      <c r="G22" s="7">
        <v>57</v>
      </c>
      <c r="H22" s="7">
        <v>67</v>
      </c>
      <c r="I22" s="7">
        <v>34</v>
      </c>
      <c r="J22" s="7">
        <v>0</v>
      </c>
      <c r="K22" s="7">
        <v>1185</v>
      </c>
      <c r="L22" s="7">
        <v>0</v>
      </c>
      <c r="M22" s="7">
        <v>0</v>
      </c>
    </row>
    <row r="23" spans="1:13" ht="15" x14ac:dyDescent="0.25">
      <c r="A23" s="9" t="s">
        <v>34</v>
      </c>
      <c r="B23" s="19"/>
      <c r="C23" s="7">
        <v>22624</v>
      </c>
      <c r="D23" s="7">
        <v>20070</v>
      </c>
      <c r="E23" s="7">
        <v>2389</v>
      </c>
      <c r="F23" s="7">
        <v>60</v>
      </c>
      <c r="G23" s="7">
        <v>9</v>
      </c>
      <c r="H23" s="7">
        <v>3</v>
      </c>
      <c r="I23" s="7">
        <v>0</v>
      </c>
      <c r="J23" s="7">
        <v>0</v>
      </c>
      <c r="K23" s="7">
        <v>93</v>
      </c>
      <c r="L23" s="7">
        <v>0</v>
      </c>
      <c r="M23" s="7">
        <v>0</v>
      </c>
    </row>
    <row r="24" spans="1:13" x14ac:dyDescent="0.2">
      <c r="A24" s="20"/>
      <c r="B24" s="20"/>
      <c r="C24" s="8">
        <v>2501416</v>
      </c>
      <c r="D24" s="8">
        <v>2177935</v>
      </c>
      <c r="E24" s="8">
        <v>286436</v>
      </c>
      <c r="F24" s="8">
        <v>23490</v>
      </c>
      <c r="G24" s="8">
        <v>446</v>
      </c>
      <c r="H24" s="8">
        <v>145</v>
      </c>
      <c r="I24" s="8">
        <v>839</v>
      </c>
      <c r="J24" s="8">
        <v>0</v>
      </c>
      <c r="K24" s="8">
        <v>12125</v>
      </c>
      <c r="L24" s="8">
        <v>0</v>
      </c>
      <c r="M24" s="8">
        <v>0</v>
      </c>
    </row>
    <row r="25" spans="1:13" x14ac:dyDescent="0.2">
      <c r="A25" s="13"/>
      <c r="B25" s="13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13"/>
      <c r="B26" s="13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9" t="s">
        <v>37</v>
      </c>
    </row>
    <row r="28" spans="1:13" x14ac:dyDescent="0.2">
      <c r="A28" s="9" t="s">
        <v>40</v>
      </c>
    </row>
    <row r="29" spans="1:13" x14ac:dyDescent="0.2">
      <c r="A29" s="9" t="s">
        <v>38</v>
      </c>
    </row>
    <row r="30" spans="1:13" x14ac:dyDescent="0.2">
      <c r="A30" s="9" t="s">
        <v>39</v>
      </c>
      <c r="B30" s="13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13"/>
      <c r="B31" s="13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13"/>
      <c r="B32" s="13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10" t="s">
        <v>12</v>
      </c>
      <c r="B33" s="12" t="s">
        <v>9</v>
      </c>
      <c r="C33" s="4" t="s">
        <v>0</v>
      </c>
      <c r="D33" s="4" t="s">
        <v>1</v>
      </c>
      <c r="E33" s="4" t="s">
        <v>2</v>
      </c>
      <c r="F33" s="4" t="s">
        <v>3</v>
      </c>
      <c r="G33" s="4" t="s">
        <v>14</v>
      </c>
      <c r="H33" s="4" t="s">
        <v>13</v>
      </c>
      <c r="I33" s="4" t="s">
        <v>4</v>
      </c>
      <c r="J33" s="4" t="s">
        <v>5</v>
      </c>
      <c r="K33" s="4" t="s">
        <v>6</v>
      </c>
      <c r="L33" s="4" t="s">
        <v>7</v>
      </c>
      <c r="M33" s="4" t="s">
        <v>8</v>
      </c>
    </row>
    <row r="34" spans="1:13" x14ac:dyDescent="0.2">
      <c r="A34" s="18" t="s">
        <v>20</v>
      </c>
      <c r="B34" s="9"/>
      <c r="C34" s="5">
        <v>370</v>
      </c>
      <c r="D34" s="5">
        <v>0</v>
      </c>
      <c r="E34" s="5">
        <v>282</v>
      </c>
      <c r="F34" s="5">
        <v>80</v>
      </c>
      <c r="G34" s="5">
        <v>8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2">
      <c r="A35" s="9"/>
      <c r="B35" s="13" t="s">
        <v>10</v>
      </c>
      <c r="C35" s="6">
        <v>370</v>
      </c>
      <c r="D35" s="6">
        <v>0</v>
      </c>
      <c r="E35" s="6">
        <v>282</v>
      </c>
      <c r="F35" s="6">
        <v>80</v>
      </c>
      <c r="G35" s="6">
        <v>8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x14ac:dyDescent="0.2">
      <c r="A36" s="9" t="s">
        <v>20</v>
      </c>
      <c r="B36" s="13"/>
      <c r="C36" s="7">
        <v>370</v>
      </c>
      <c r="D36" s="7">
        <v>0</v>
      </c>
      <c r="E36" s="7">
        <v>282</v>
      </c>
      <c r="F36" s="7">
        <v>80</v>
      </c>
      <c r="G36" s="7">
        <v>8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</row>
    <row r="37" spans="1:13" x14ac:dyDescent="0.2">
      <c r="A37" s="18" t="s">
        <v>21</v>
      </c>
      <c r="B37" s="13"/>
      <c r="C37" s="5">
        <v>324</v>
      </c>
      <c r="D37" s="5">
        <v>0</v>
      </c>
      <c r="E37" s="5">
        <v>104</v>
      </c>
      <c r="F37" s="5">
        <v>211</v>
      </c>
      <c r="G37" s="5">
        <v>9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</row>
    <row r="38" spans="1:13" x14ac:dyDescent="0.2">
      <c r="A38" s="9"/>
      <c r="B38" s="13" t="s">
        <v>10</v>
      </c>
      <c r="C38" s="6">
        <v>324</v>
      </c>
      <c r="D38" s="6">
        <v>0</v>
      </c>
      <c r="E38" s="6">
        <v>104</v>
      </c>
      <c r="F38" s="6">
        <v>211</v>
      </c>
      <c r="G38" s="6">
        <v>9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</row>
    <row r="39" spans="1:13" x14ac:dyDescent="0.2">
      <c r="A39" s="9" t="s">
        <v>23</v>
      </c>
      <c r="B39" s="9"/>
      <c r="C39" s="7">
        <v>24</v>
      </c>
      <c r="D39" s="7">
        <v>0</v>
      </c>
      <c r="E39" s="7">
        <v>7</v>
      </c>
      <c r="F39" s="7">
        <v>17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</row>
    <row r="40" spans="1:13" x14ac:dyDescent="0.2">
      <c r="A40" s="9" t="s">
        <v>24</v>
      </c>
      <c r="B40" s="13"/>
      <c r="C40" s="7">
        <v>46</v>
      </c>
      <c r="D40" s="7">
        <v>0</v>
      </c>
      <c r="E40" s="7">
        <v>15</v>
      </c>
      <c r="F40" s="7">
        <v>30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</row>
    <row r="41" spans="1:13" x14ac:dyDescent="0.2">
      <c r="A41" s="9" t="s">
        <v>25</v>
      </c>
      <c r="B41" s="13"/>
      <c r="C41" s="7">
        <v>39</v>
      </c>
      <c r="D41" s="7">
        <v>0</v>
      </c>
      <c r="E41" s="7">
        <v>9</v>
      </c>
      <c r="F41" s="7">
        <v>30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</row>
    <row r="42" spans="1:13" x14ac:dyDescent="0.2">
      <c r="A42" s="9" t="s">
        <v>26</v>
      </c>
      <c r="B42" s="9"/>
      <c r="C42" s="7">
        <v>7</v>
      </c>
      <c r="D42" s="7">
        <v>0</v>
      </c>
      <c r="E42" s="7">
        <v>1</v>
      </c>
      <c r="F42" s="7">
        <v>6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</row>
    <row r="43" spans="1:13" x14ac:dyDescent="0.2">
      <c r="A43" s="9" t="s">
        <v>27</v>
      </c>
      <c r="B43" s="9"/>
      <c r="C43" s="7">
        <v>14</v>
      </c>
      <c r="D43" s="7">
        <v>0</v>
      </c>
      <c r="E43" s="7">
        <v>4</v>
      </c>
      <c r="F43" s="7">
        <v>10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</row>
    <row r="44" spans="1:13" x14ac:dyDescent="0.2">
      <c r="A44" s="9" t="s">
        <v>28</v>
      </c>
      <c r="B44" s="13"/>
      <c r="C44" s="7">
        <v>11</v>
      </c>
      <c r="D44" s="7">
        <v>0</v>
      </c>
      <c r="E44" s="7">
        <v>8</v>
      </c>
      <c r="F44" s="7">
        <v>3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</row>
    <row r="45" spans="1:13" x14ac:dyDescent="0.2">
      <c r="A45" s="9" t="s">
        <v>29</v>
      </c>
      <c r="B45" s="13"/>
      <c r="C45" s="7">
        <v>19</v>
      </c>
      <c r="D45" s="7">
        <v>0</v>
      </c>
      <c r="E45" s="7">
        <v>1</v>
      </c>
      <c r="F45" s="7">
        <v>18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</row>
    <row r="46" spans="1:13" x14ac:dyDescent="0.2">
      <c r="A46" s="9" t="s">
        <v>30</v>
      </c>
      <c r="B46" s="9"/>
      <c r="C46" s="7">
        <v>40</v>
      </c>
      <c r="D46" s="7">
        <v>0</v>
      </c>
      <c r="E46" s="7">
        <v>11</v>
      </c>
      <c r="F46" s="7">
        <v>27</v>
      </c>
      <c r="G46" s="7">
        <v>2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</row>
    <row r="47" spans="1:13" x14ac:dyDescent="0.2">
      <c r="A47" s="9" t="s">
        <v>31</v>
      </c>
      <c r="B47" s="9"/>
      <c r="C47" s="7">
        <v>38</v>
      </c>
      <c r="D47" s="7">
        <v>0</v>
      </c>
      <c r="E47" s="7">
        <v>23</v>
      </c>
      <c r="F47" s="7">
        <v>13</v>
      </c>
      <c r="G47" s="7">
        <v>2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</row>
    <row r="48" spans="1:13" x14ac:dyDescent="0.2">
      <c r="A48" s="9" t="s">
        <v>33</v>
      </c>
      <c r="B48" s="13"/>
      <c r="C48" s="7">
        <v>84</v>
      </c>
      <c r="D48" s="7">
        <v>0</v>
      </c>
      <c r="E48" s="7">
        <v>25</v>
      </c>
      <c r="F48" s="7">
        <v>55</v>
      </c>
      <c r="G48" s="7">
        <v>4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</row>
    <row r="49" spans="1:13" x14ac:dyDescent="0.2">
      <c r="A49" s="9" t="s">
        <v>34</v>
      </c>
      <c r="B49" s="13"/>
      <c r="C49" s="7">
        <v>2</v>
      </c>
      <c r="D49" s="7">
        <v>0</v>
      </c>
      <c r="E49" s="7">
        <v>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</row>
    <row r="50" spans="1:13" x14ac:dyDescent="0.2">
      <c r="A50" s="20"/>
      <c r="B50" s="20"/>
      <c r="C50" s="8">
        <v>694</v>
      </c>
      <c r="D50" s="8">
        <v>0</v>
      </c>
      <c r="E50" s="8">
        <v>386</v>
      </c>
      <c r="F50" s="8">
        <v>291</v>
      </c>
      <c r="G50" s="8">
        <v>17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</row>
    <row r="51" spans="1:13" x14ac:dyDescent="0.2">
      <c r="A51" s="9"/>
    </row>
    <row r="52" spans="1:13" x14ac:dyDescent="0.2">
      <c r="A52" s="13" t="s">
        <v>15</v>
      </c>
      <c r="B52" s="21" t="s">
        <v>22</v>
      </c>
      <c r="C52" s="6">
        <f>+C24-C54</f>
        <v>2500722</v>
      </c>
      <c r="D52" s="6">
        <f>+D24-D54</f>
        <v>2177935</v>
      </c>
      <c r="E52" s="6">
        <f>+E24-E54</f>
        <v>286050</v>
      </c>
      <c r="F52" s="6">
        <f>+F24-F54+G24-G54</f>
        <v>23628</v>
      </c>
      <c r="G52" s="6">
        <v>0</v>
      </c>
      <c r="H52" s="6">
        <f t="shared" ref="H52:M52" si="0">+H24-H54</f>
        <v>145</v>
      </c>
      <c r="I52" s="6">
        <f t="shared" si="0"/>
        <v>839</v>
      </c>
      <c r="J52" s="6">
        <f t="shared" si="0"/>
        <v>0</v>
      </c>
      <c r="K52" s="6">
        <f t="shared" si="0"/>
        <v>12125</v>
      </c>
      <c r="L52" s="6">
        <f t="shared" si="0"/>
        <v>0</v>
      </c>
      <c r="M52" s="6">
        <f t="shared" si="0"/>
        <v>0</v>
      </c>
    </row>
    <row r="53" spans="1:13" x14ac:dyDescent="0.2">
      <c r="A53" s="13" t="s">
        <v>15</v>
      </c>
      <c r="B53" s="21" t="s">
        <v>16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</row>
    <row r="54" spans="1:13" x14ac:dyDescent="0.2">
      <c r="A54" s="13" t="s">
        <v>15</v>
      </c>
      <c r="B54" s="21" t="s">
        <v>10</v>
      </c>
      <c r="C54" s="6">
        <v>694</v>
      </c>
      <c r="D54" s="6">
        <v>0</v>
      </c>
      <c r="E54" s="6">
        <v>386</v>
      </c>
      <c r="F54" s="6">
        <v>291</v>
      </c>
      <c r="G54" s="6">
        <v>17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</row>
    <row r="56" spans="1:13" x14ac:dyDescent="0.2">
      <c r="A56" s="20" t="s">
        <v>11</v>
      </c>
      <c r="B56" s="20"/>
      <c r="C56" s="8">
        <v>2501416</v>
      </c>
      <c r="D56" s="8">
        <v>2177935</v>
      </c>
      <c r="E56" s="8">
        <v>286436</v>
      </c>
      <c r="F56" s="8">
        <v>23919</v>
      </c>
      <c r="G56" s="8">
        <v>17</v>
      </c>
      <c r="H56" s="8">
        <v>145</v>
      </c>
      <c r="I56" s="8">
        <v>839</v>
      </c>
      <c r="J56" s="8">
        <v>0</v>
      </c>
      <c r="K56" s="8">
        <v>12125</v>
      </c>
      <c r="L56" s="8">
        <v>0</v>
      </c>
      <c r="M56" s="8">
        <v>0</v>
      </c>
    </row>
    <row r="57" spans="1:1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Ingrao</dc:creator>
  <cp:lastModifiedBy/>
  <dcterms:created xsi:type="dcterms:W3CDTF">2006-09-12T12:46:56Z</dcterms:created>
  <dcterms:modified xsi:type="dcterms:W3CDTF">2018-03-07T16:38:43Z</dcterms:modified>
</cp:coreProperties>
</file>