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31" i="2" l="1"/>
  <c r="L31" i="2"/>
  <c r="K31" i="2"/>
  <c r="J31" i="2"/>
  <c r="I31" i="2"/>
  <c r="H31" i="2"/>
  <c r="G31" i="2"/>
  <c r="F31" i="2"/>
  <c r="E31" i="2"/>
  <c r="D31" i="2"/>
  <c r="C31" i="2"/>
  <c r="D31" i="1" l="1"/>
  <c r="E31" i="1"/>
  <c r="F31" i="1"/>
  <c r="G31" i="1"/>
  <c r="H31" i="1"/>
  <c r="I31" i="1"/>
  <c r="J31" i="1"/>
  <c r="K31" i="1"/>
  <c r="L31" i="1"/>
  <c r="M31" i="1"/>
  <c r="C31" i="1"/>
</calcChain>
</file>

<file path=xl/sharedStrings.xml><?xml version="1.0" encoding="utf-8"?>
<sst xmlns="http://schemas.openxmlformats.org/spreadsheetml/2006/main" count="105" uniqueCount="44">
  <si>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</si>
  <si>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</si>
  <si>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</si>
  <si>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</si>
  <si>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</si>
  <si>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</si>
  <si>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</si>
  <si>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</si>
  <si>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</si>
  <si>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</si>
  <si>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</si>
  <si>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</si>
  <si>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</si>
  <si>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</si>
  <si>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</si>
  <si>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</si>
  <si>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</si>
  <si>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</si>
  <si>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</si>
  <si>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</si>
  <si>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Para mayor información, consultar en las versiones anteriores del Informe Estadístico del Sector Eléctrico:</t>
  </si>
  <si>
    <t>http://www.energia.gob.ar/contenidos/verpagina.php?idpagina=3253</t>
  </si>
  <si>
    <t>PROVINCIA DE FORMOSA</t>
  </si>
  <si>
    <t>Formosa</t>
  </si>
  <si>
    <t>Bermejo</t>
  </si>
  <si>
    <t>DIE</t>
  </si>
  <si>
    <t>REFSA</t>
  </si>
  <si>
    <t>Total Bermejo</t>
  </si>
  <si>
    <t>Total Formosa</t>
  </si>
  <si>
    <t>Matacos</t>
  </si>
  <si>
    <t>Total Matacos</t>
  </si>
  <si>
    <t>Patiño</t>
  </si>
  <si>
    <t>Total Patiño</t>
  </si>
  <si>
    <t>Pilcomayo</t>
  </si>
  <si>
    <t>Total Pilcomayo</t>
  </si>
  <si>
    <t>Pirané</t>
  </si>
  <si>
    <t>Coop El Colorado</t>
  </si>
  <si>
    <t>Total Pirané</t>
  </si>
  <si>
    <t xml:space="preserve">Las siguientes localidades fueron interconectadas durante el año 2016, pasando de ser abastecidas por la DIE a ser clientes de REFSA: El Cañon, El Churcal, El Solitario, Guadalcazar, La Esperanza, La Rinconada, Puerto Irigoyen, Punta del Agua, Río Muerto, San Cayetano, Sumayen, San Martín II, Palmarcito, Pozo la Chiva. Las once primeras corresponden al Departamento Bermejo, la siguiente a Patiño y las dos últimas restantes al Departamento Ramón Lista.
</t>
  </si>
  <si>
    <t>La Cooperativa de El Chajá dejó de prestar servicio eléctrico, por lo que fue dada de baja como Cooperativa Eléctrica. Sus usuarios pasan a ser clientes de REFSA.</t>
  </si>
  <si>
    <r>
      <rPr>
        <b/>
        <sz val="10"/>
        <rFont val="Arial"/>
        <family val="2"/>
      </rPr>
      <t>La Distribuidora REFSA no ha enviado la información solicitada al presente año.</t>
    </r>
    <r>
      <rPr>
        <sz val="10"/>
        <rFont val="Arial"/>
        <family val="2"/>
      </rPr>
      <t xml:space="preserve"> Se ha realizado una estimación de la energía eléctrica Facturada a Usuario final en función de la energía comprada por el ente a CAMMESA, apropiando pérdidas y manteniendo los niveles históricos de participación. Se ha estimado a su vez la cantidad de Usuarios de dicho ente. No se ha separado la energía total por Departamento. No se han separado los usuarios por Departamento.</t>
    </r>
  </si>
  <si>
    <r>
      <rPr>
        <u/>
        <sz val="10"/>
        <rFont val="Arial"/>
        <family val="2"/>
      </rPr>
      <t>Departamentos atendidos por REFSA:</t>
    </r>
    <r>
      <rPr>
        <sz val="10"/>
        <rFont val="Arial"/>
        <family val="2"/>
      </rPr>
      <t xml:space="preserve"> Bermejo, Formosa, Laishi, Matacos, Patiño, Pilagás, Pilcomayo, Pirané, Ramón Lista.</t>
    </r>
  </si>
  <si>
    <t>AÑO 2016</t>
  </si>
  <si>
    <t>Coop El Chajá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</si>
</sst>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6" fillId="0" borderId="0" xfId="1" applyFont="1" applyAlignment="1" applyProtection="1">
      <alignment horizontal="center"/>
    </xf>
    <xf numFmtId="0" fontId="1" fillId="0" borderId="0" xfId="0" applyFont="1" applyAlignment="1">
      <alignment horizontal="left" shrinkToFit="1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justify"/>
    </xf>
    <xf numFmtId="0" fontId="4" fillId="0" borderId="0" xfId="0" applyFont="1"/>
    <xf numFmtId="0" fontId="9" fillId="0" borderId="1" xfId="0" applyFont="1" applyBorder="1" applyAlignment="1"/>
    <xf numFmtId="0" fontId="9" fillId="0" borderId="0" xfId="0" applyFont="1" applyAlignment="1"/>
    <xf numFmtId="0" fontId="9" fillId="2" borderId="2" xfId="0" applyFont="1" applyFill="1" applyBorder="1" applyAlignment="1"/>
    <xf numFmtId="0" fontId="2" fillId="0" borderId="0" xfId="0" applyFont="1" applyAlignment="1">
      <alignment horizontal="center" vertical="justify"/>
    </xf>
    <xf numFmtId="0" fontId="10" fillId="0" borderId="0" xfId="0" applyFont="1" applyAlignment="1"/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justify"/>
    </xf>
    <xf numFmtId="0" fontId="4" fillId="0" borderId="0" xfId="0" applyFont="1" applyAlignment="1">
      <alignment horizontal="left" vertical="justify"/>
    </xf>
    <xf numFmtId="0" fontId="7" fillId="0" borderId="0" xfId="0" applyFont="1" applyAlignment="1">
      <alignment horizontal="left" shrinkToFi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ia.gob.ar/contenidos/verpagina.php?idpagina=325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ia.gob.ar/contenidos/verpagina.php?idpagina=3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42</v>
      </c>
    </row>
    <row r="2" spans="1:13" x14ac:dyDescent="0.2">
      <c r="A2" s="14" t="s">
        <v>22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24" t="s">
        <v>23</v>
      </c>
      <c r="B7" s="17"/>
      <c r="C7" s="5">
        <v>36659.878000000012</v>
      </c>
      <c r="D7" s="5">
        <v>159.4</v>
      </c>
      <c r="E7" s="5">
        <v>6291.5650000000005</v>
      </c>
      <c r="F7" s="5">
        <v>15559.416000000001</v>
      </c>
      <c r="G7" s="5">
        <v>4412.9760000000006</v>
      </c>
      <c r="H7" s="5">
        <v>0</v>
      </c>
      <c r="I7" s="5">
        <v>0</v>
      </c>
      <c r="J7" s="5">
        <v>0</v>
      </c>
      <c r="K7" s="5">
        <v>0</v>
      </c>
      <c r="L7" s="5">
        <v>10236.521000000001</v>
      </c>
      <c r="M7" s="5">
        <v>0</v>
      </c>
    </row>
    <row r="8" spans="1:13" x14ac:dyDescent="0.2">
      <c r="A8" s="25" t="s">
        <v>24</v>
      </c>
      <c r="B8" s="1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28"/>
      <c r="B9" s="9" t="s">
        <v>25</v>
      </c>
      <c r="C9" s="7">
        <v>110.4</v>
      </c>
      <c r="D9" s="7">
        <v>110.4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">
      <c r="A10" s="25" t="s">
        <v>27</v>
      </c>
      <c r="B10" s="13"/>
      <c r="C10" s="6">
        <v>110.4</v>
      </c>
      <c r="D10" s="6">
        <v>110.4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2">
      <c r="A11" s="25" t="s">
        <v>23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28"/>
      <c r="B12" s="9" t="s">
        <v>10</v>
      </c>
      <c r="C12" s="7">
        <v>23901.876000000004</v>
      </c>
      <c r="D12" s="7">
        <v>0</v>
      </c>
      <c r="E12" s="7">
        <v>4647.1970000000001</v>
      </c>
      <c r="F12" s="7">
        <v>14841.703000000001</v>
      </c>
      <c r="G12" s="7">
        <v>4412.9760000000006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x14ac:dyDescent="0.2">
      <c r="A13" s="25" t="s">
        <v>28</v>
      </c>
      <c r="B13" s="13"/>
      <c r="C13" s="6">
        <v>23901.876000000004</v>
      </c>
      <c r="D13" s="6">
        <v>0</v>
      </c>
      <c r="E13" s="6">
        <v>4647.1970000000001</v>
      </c>
      <c r="F13" s="6">
        <v>14841.703000000001</v>
      </c>
      <c r="G13" s="6">
        <v>4412.9760000000006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2">
      <c r="A14" s="25" t="s">
        <v>29</v>
      </c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28"/>
      <c r="B15" s="9" t="s">
        <v>25</v>
      </c>
      <c r="C15" s="7">
        <v>30</v>
      </c>
      <c r="D15" s="7">
        <v>30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">
      <c r="A16" s="25" t="s">
        <v>30</v>
      </c>
      <c r="B16" s="13"/>
      <c r="C16" s="6">
        <v>30</v>
      </c>
      <c r="D16" s="6">
        <v>30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">
      <c r="A17" s="25" t="s">
        <v>31</v>
      </c>
      <c r="B17" s="1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28"/>
      <c r="B18" s="9" t="s">
        <v>25</v>
      </c>
      <c r="C18" s="7">
        <v>19</v>
      </c>
      <c r="D18" s="7">
        <v>19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25" t="s">
        <v>32</v>
      </c>
      <c r="B19" s="13"/>
      <c r="C19" s="6">
        <v>19</v>
      </c>
      <c r="D19" s="6">
        <v>19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">
      <c r="A20" s="25" t="s">
        <v>33</v>
      </c>
      <c r="B20" s="1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28"/>
      <c r="B21" s="9" t="s">
        <v>10</v>
      </c>
      <c r="C21" s="7">
        <v>2122.6540000000005</v>
      </c>
      <c r="D21" s="7">
        <v>0</v>
      </c>
      <c r="E21" s="7">
        <v>1644.3680000000002</v>
      </c>
      <c r="F21" s="7">
        <v>478.28600000000006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">
      <c r="A22" s="25" t="s">
        <v>34</v>
      </c>
      <c r="B22" s="13"/>
      <c r="C22" s="6">
        <v>2122.6540000000005</v>
      </c>
      <c r="D22" s="6">
        <v>0</v>
      </c>
      <c r="E22" s="6">
        <v>1644.3680000000002</v>
      </c>
      <c r="F22" s="6">
        <v>478.28600000000006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2">
      <c r="A23" s="25" t="s">
        <v>35</v>
      </c>
      <c r="B23" s="1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28"/>
      <c r="B24" s="9" t="s">
        <v>43</v>
      </c>
      <c r="C24" s="7">
        <v>332.92200000000003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332.92200000000003</v>
      </c>
      <c r="M24" s="7">
        <v>0</v>
      </c>
    </row>
    <row r="25" spans="1:13" x14ac:dyDescent="0.2">
      <c r="A25" s="28"/>
      <c r="B25" s="9" t="s">
        <v>36</v>
      </c>
      <c r="C25" s="7">
        <v>9903.5990000000002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9903.5990000000002</v>
      </c>
      <c r="M25" s="7">
        <v>0</v>
      </c>
    </row>
    <row r="26" spans="1:13" x14ac:dyDescent="0.2">
      <c r="A26" s="28"/>
      <c r="B26" s="9" t="s">
        <v>10</v>
      </c>
      <c r="C26" s="7">
        <v>239.42699999999999</v>
      </c>
      <c r="D26" s="7">
        <v>0</v>
      </c>
      <c r="E26" s="7">
        <v>0</v>
      </c>
      <c r="F26" s="7">
        <v>239.42699999999999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25" t="s">
        <v>37</v>
      </c>
      <c r="B27" s="13"/>
      <c r="C27" s="6">
        <v>10475.948</v>
      </c>
      <c r="D27" s="6">
        <v>0</v>
      </c>
      <c r="E27" s="6">
        <v>0</v>
      </c>
      <c r="F27" s="6">
        <v>239.42699999999999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10236.521000000001</v>
      </c>
      <c r="M27" s="6">
        <v>0</v>
      </c>
    </row>
    <row r="28" spans="1:13" x14ac:dyDescent="0.2">
      <c r="A28" s="26"/>
      <c r="B28" s="18"/>
      <c r="C28" s="8">
        <v>36659.878000000012</v>
      </c>
      <c r="D28" s="8">
        <v>159.4</v>
      </c>
      <c r="E28" s="8">
        <v>6291.5650000000005</v>
      </c>
      <c r="F28" s="8">
        <v>15559.416000000001</v>
      </c>
      <c r="G28" s="8">
        <v>4412.9760000000006</v>
      </c>
      <c r="H28" s="8">
        <v>0</v>
      </c>
      <c r="I28" s="8">
        <v>0</v>
      </c>
      <c r="J28" s="8">
        <v>0</v>
      </c>
      <c r="K28" s="8">
        <v>0</v>
      </c>
      <c r="L28" s="8">
        <v>10236.521000000001</v>
      </c>
      <c r="M28" s="8">
        <v>0</v>
      </c>
    </row>
    <row r="30" spans="1:13" x14ac:dyDescent="0.2">
      <c r="A30" s="13" t="s">
        <v>15</v>
      </c>
      <c r="B30" s="32" t="s">
        <v>26</v>
      </c>
      <c r="C30" s="21">
        <v>1036756.7965180144</v>
      </c>
      <c r="D30" s="21">
        <v>464888.09820006398</v>
      </c>
      <c r="E30" s="21">
        <v>211963.94739444804</v>
      </c>
      <c r="F30" s="21">
        <v>17083.309159720273</v>
      </c>
      <c r="G30" s="21">
        <v>0</v>
      </c>
      <c r="H30" s="21">
        <v>80807.778982095741</v>
      </c>
      <c r="I30" s="21">
        <v>0</v>
      </c>
      <c r="J30" s="21">
        <v>0</v>
      </c>
      <c r="K30" s="21">
        <v>86959.066127122307</v>
      </c>
      <c r="L30" s="21">
        <v>33712.417498692375</v>
      </c>
      <c r="M30" s="21">
        <v>141342.17915587188</v>
      </c>
    </row>
    <row r="31" spans="1:13" x14ac:dyDescent="0.2">
      <c r="A31" s="13" t="s">
        <v>15</v>
      </c>
      <c r="B31" s="20" t="s">
        <v>16</v>
      </c>
      <c r="C31" s="6">
        <f>+C28-C32-C33</f>
        <v>10236.521000000006</v>
      </c>
      <c r="D31" s="6">
        <f t="shared" ref="D31:M31" si="0">+D28-D32-D33</f>
        <v>0</v>
      </c>
      <c r="E31" s="6">
        <f t="shared" si="0"/>
        <v>0</v>
      </c>
      <c r="F31" s="6">
        <f t="shared" si="0"/>
        <v>0</v>
      </c>
      <c r="G31" s="6">
        <f t="shared" si="0"/>
        <v>0</v>
      </c>
      <c r="H31" s="6">
        <f t="shared" si="0"/>
        <v>0</v>
      </c>
      <c r="I31" s="6">
        <f t="shared" si="0"/>
        <v>0</v>
      </c>
      <c r="J31" s="6">
        <f t="shared" si="0"/>
        <v>0</v>
      </c>
      <c r="K31" s="6">
        <f t="shared" si="0"/>
        <v>0</v>
      </c>
      <c r="L31" s="6">
        <f t="shared" si="0"/>
        <v>10236.521000000001</v>
      </c>
      <c r="M31" s="6">
        <f t="shared" si="0"/>
        <v>0</v>
      </c>
    </row>
    <row r="32" spans="1:13" x14ac:dyDescent="0.2">
      <c r="A32" s="13" t="s">
        <v>15</v>
      </c>
      <c r="B32" s="20" t="s">
        <v>10</v>
      </c>
      <c r="C32" s="6">
        <v>26263.957000000006</v>
      </c>
      <c r="D32" s="6">
        <v>0</v>
      </c>
      <c r="E32" s="6">
        <v>6291.5650000000005</v>
      </c>
      <c r="F32" s="6">
        <v>15559.416000000001</v>
      </c>
      <c r="G32" s="6">
        <v>4412.9760000000006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2">
      <c r="A33" s="13" t="s">
        <v>15</v>
      </c>
      <c r="B33" s="20" t="s">
        <v>25</v>
      </c>
      <c r="C33" s="6">
        <v>159.4</v>
      </c>
      <c r="D33" s="6">
        <v>159.4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">
      <c r="A34" s="13"/>
      <c r="B34" s="2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26" t="s">
        <v>11</v>
      </c>
      <c r="B35" s="18"/>
      <c r="C35" s="8">
        <v>1073416.6745180143</v>
      </c>
      <c r="D35" s="8">
        <v>465047.498200064</v>
      </c>
      <c r="E35" s="8">
        <v>218255.51239444804</v>
      </c>
      <c r="F35" s="8">
        <v>32642.725159720274</v>
      </c>
      <c r="G35" s="8">
        <v>4412.9760000000006</v>
      </c>
      <c r="H35" s="8">
        <v>80807.778982095741</v>
      </c>
      <c r="I35" s="8">
        <v>0</v>
      </c>
      <c r="J35" s="8">
        <v>0</v>
      </c>
      <c r="K35" s="8">
        <v>86959.066127122307</v>
      </c>
      <c r="L35" s="8">
        <v>43948.938498692376</v>
      </c>
      <c r="M35" s="8">
        <v>141342.17915587188</v>
      </c>
    </row>
    <row r="38" spans="1:13" x14ac:dyDescent="0.2">
      <c r="A38" s="9" t="s">
        <v>39</v>
      </c>
    </row>
    <row r="39" spans="1:13" s="23" customFormat="1" x14ac:dyDescent="0.2">
      <c r="A39" s="31" t="s">
        <v>40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23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23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s="23" customFormat="1" x14ac:dyDescent="0.2">
      <c r="A42" s="31" t="s">
        <v>41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2">
      <c r="A43" s="22"/>
      <c r="B43" s="2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2"/>
      <c r="B47" s="2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x14ac:dyDescent="0.2">
      <c r="A48" s="9" t="s">
        <v>20</v>
      </c>
      <c r="I48" s="19" t="s">
        <v>21</v>
      </c>
    </row>
  </sheetData>
  <mergeCells count="3">
    <mergeCell ref="A44:M46"/>
    <mergeCell ref="A39:M41"/>
    <mergeCell ref="A42:M42"/>
  </mergeCells>
  <hyperlinks>
    <hyperlink ref="I48" r:id="rId1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42</v>
      </c>
    </row>
    <row r="2" spans="1:13" x14ac:dyDescent="0.2">
      <c r="A2" s="14" t="s">
        <v>22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24" t="s">
        <v>23</v>
      </c>
      <c r="B7" s="17"/>
      <c r="C7" s="5">
        <v>4765</v>
      </c>
      <c r="D7" s="5">
        <v>192</v>
      </c>
      <c r="E7" s="5">
        <v>6</v>
      </c>
      <c r="F7" s="5">
        <v>8</v>
      </c>
      <c r="G7" s="5">
        <v>2</v>
      </c>
      <c r="H7" s="5">
        <v>0</v>
      </c>
      <c r="I7" s="5">
        <v>0</v>
      </c>
      <c r="J7" s="5">
        <v>0</v>
      </c>
      <c r="K7" s="5">
        <v>0</v>
      </c>
      <c r="L7" s="5">
        <v>4557</v>
      </c>
      <c r="M7" s="5">
        <v>0</v>
      </c>
    </row>
    <row r="8" spans="1:13" x14ac:dyDescent="0.2">
      <c r="A8" s="25" t="s">
        <v>24</v>
      </c>
      <c r="B8" s="1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28"/>
      <c r="B9" s="9" t="s">
        <v>25</v>
      </c>
      <c r="C9" s="7">
        <v>110</v>
      </c>
      <c r="D9" s="7">
        <v>110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">
      <c r="A10" s="25" t="s">
        <v>27</v>
      </c>
      <c r="B10" s="13"/>
      <c r="C10" s="6">
        <v>110</v>
      </c>
      <c r="D10" s="6">
        <v>110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2">
      <c r="A11" s="25" t="s">
        <v>23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28"/>
      <c r="B12" s="9" t="s">
        <v>10</v>
      </c>
      <c r="C12" s="7">
        <v>11</v>
      </c>
      <c r="D12" s="7">
        <v>0</v>
      </c>
      <c r="E12" s="7">
        <v>3</v>
      </c>
      <c r="F12" s="7">
        <v>6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x14ac:dyDescent="0.2">
      <c r="A13" s="25" t="s">
        <v>28</v>
      </c>
      <c r="B13" s="13"/>
      <c r="C13" s="6">
        <v>11</v>
      </c>
      <c r="D13" s="6">
        <v>0</v>
      </c>
      <c r="E13" s="6">
        <v>3</v>
      </c>
      <c r="F13" s="6">
        <v>6</v>
      </c>
      <c r="G13" s="6">
        <v>2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2">
      <c r="A14" s="25" t="s">
        <v>29</v>
      </c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28"/>
      <c r="B15" s="9" t="s">
        <v>25</v>
      </c>
      <c r="C15" s="7">
        <v>60</v>
      </c>
      <c r="D15" s="7">
        <v>60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">
      <c r="A16" s="25" t="s">
        <v>30</v>
      </c>
      <c r="B16" s="13"/>
      <c r="C16" s="6">
        <v>60</v>
      </c>
      <c r="D16" s="6">
        <v>60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">
      <c r="A17" s="25" t="s">
        <v>31</v>
      </c>
      <c r="B17" s="1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28"/>
      <c r="B18" s="9" t="s">
        <v>25</v>
      </c>
      <c r="C18" s="7">
        <v>22</v>
      </c>
      <c r="D18" s="7">
        <v>22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25" t="s">
        <v>32</v>
      </c>
      <c r="B19" s="13"/>
      <c r="C19" s="6">
        <v>22</v>
      </c>
      <c r="D19" s="6">
        <v>22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">
      <c r="A20" s="25" t="s">
        <v>33</v>
      </c>
      <c r="B20" s="1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28"/>
      <c r="B21" s="9" t="s">
        <v>10</v>
      </c>
      <c r="C21" s="7">
        <v>4</v>
      </c>
      <c r="D21" s="7">
        <v>0</v>
      </c>
      <c r="E21" s="7">
        <v>3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">
      <c r="A22" s="25" t="s">
        <v>34</v>
      </c>
      <c r="B22" s="13"/>
      <c r="C22" s="6">
        <v>4</v>
      </c>
      <c r="D22" s="6">
        <v>0</v>
      </c>
      <c r="E22" s="6">
        <v>3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2">
      <c r="A23" s="25" t="s">
        <v>35</v>
      </c>
      <c r="B23" s="1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28"/>
      <c r="B24" s="9" t="s">
        <v>43</v>
      </c>
      <c r="C24" s="7">
        <v>996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996</v>
      </c>
      <c r="M24" s="7">
        <v>0</v>
      </c>
    </row>
    <row r="25" spans="1:13" x14ac:dyDescent="0.2">
      <c r="A25" s="28"/>
      <c r="B25" s="9" t="s">
        <v>36</v>
      </c>
      <c r="C25" s="7">
        <v>3561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3561</v>
      </c>
      <c r="M25" s="7">
        <v>0</v>
      </c>
    </row>
    <row r="26" spans="1:13" x14ac:dyDescent="0.2">
      <c r="A26" s="28"/>
      <c r="B26" s="9" t="s">
        <v>10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25" t="s">
        <v>37</v>
      </c>
      <c r="B27" s="13"/>
      <c r="C27" s="6">
        <v>4558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4557</v>
      </c>
      <c r="M27" s="6">
        <v>0</v>
      </c>
    </row>
    <row r="28" spans="1:13" x14ac:dyDescent="0.2">
      <c r="A28" s="26"/>
      <c r="B28" s="18"/>
      <c r="C28" s="8">
        <v>4765</v>
      </c>
      <c r="D28" s="8">
        <v>192</v>
      </c>
      <c r="E28" s="8">
        <v>6</v>
      </c>
      <c r="F28" s="8">
        <v>8</v>
      </c>
      <c r="G28" s="8">
        <v>2</v>
      </c>
      <c r="H28" s="8">
        <v>0</v>
      </c>
      <c r="I28" s="8">
        <v>0</v>
      </c>
      <c r="J28" s="8">
        <v>0</v>
      </c>
      <c r="K28" s="8">
        <v>0</v>
      </c>
      <c r="L28" s="8">
        <v>4557</v>
      </c>
      <c r="M28" s="8">
        <v>0</v>
      </c>
    </row>
    <row r="29" spans="1:13" x14ac:dyDescent="0.2">
      <c r="A29" s="9"/>
    </row>
    <row r="30" spans="1:13" x14ac:dyDescent="0.2">
      <c r="A30" s="13" t="s">
        <v>15</v>
      </c>
      <c r="B30" s="32" t="s">
        <v>26</v>
      </c>
      <c r="C30" s="21">
        <v>158000</v>
      </c>
      <c r="D30" s="21">
        <v>88580</v>
      </c>
      <c r="E30" s="21">
        <v>12500</v>
      </c>
      <c r="F30" s="21">
        <v>600</v>
      </c>
      <c r="G30" s="21">
        <v>0</v>
      </c>
      <c r="H30" s="21">
        <v>90</v>
      </c>
      <c r="I30" s="21">
        <v>0</v>
      </c>
      <c r="J30" s="21">
        <v>0</v>
      </c>
      <c r="K30" s="21">
        <v>2230</v>
      </c>
      <c r="L30" s="21">
        <v>11000</v>
      </c>
      <c r="M30" s="21">
        <v>43000</v>
      </c>
    </row>
    <row r="31" spans="1:13" x14ac:dyDescent="0.2">
      <c r="A31" s="13" t="s">
        <v>15</v>
      </c>
      <c r="B31" s="20" t="s">
        <v>16</v>
      </c>
      <c r="C31" s="6">
        <f>+C28-C32-C33</f>
        <v>4557</v>
      </c>
      <c r="D31" s="6">
        <f t="shared" ref="D31:M31" si="0">+D28-D32-D33</f>
        <v>0</v>
      </c>
      <c r="E31" s="6">
        <f t="shared" si="0"/>
        <v>0</v>
      </c>
      <c r="F31" s="6">
        <f t="shared" si="0"/>
        <v>0</v>
      </c>
      <c r="G31" s="6">
        <f t="shared" si="0"/>
        <v>0</v>
      </c>
      <c r="H31" s="6">
        <f t="shared" si="0"/>
        <v>0</v>
      </c>
      <c r="I31" s="6">
        <f t="shared" si="0"/>
        <v>0</v>
      </c>
      <c r="J31" s="6">
        <f t="shared" si="0"/>
        <v>0</v>
      </c>
      <c r="K31" s="6">
        <f t="shared" si="0"/>
        <v>0</v>
      </c>
      <c r="L31" s="6">
        <f t="shared" si="0"/>
        <v>4557</v>
      </c>
      <c r="M31" s="6">
        <f t="shared" si="0"/>
        <v>0</v>
      </c>
    </row>
    <row r="32" spans="1:13" x14ac:dyDescent="0.2">
      <c r="A32" s="13" t="s">
        <v>15</v>
      </c>
      <c r="B32" s="20" t="s">
        <v>10</v>
      </c>
      <c r="C32" s="6">
        <v>16</v>
      </c>
      <c r="D32" s="6">
        <v>0</v>
      </c>
      <c r="E32" s="6">
        <v>6</v>
      </c>
      <c r="F32" s="6">
        <v>8</v>
      </c>
      <c r="G32" s="6">
        <v>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2">
      <c r="A33" s="13" t="s">
        <v>15</v>
      </c>
      <c r="B33" s="20" t="s">
        <v>25</v>
      </c>
      <c r="C33" s="6">
        <v>192</v>
      </c>
      <c r="D33" s="6">
        <v>192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">
      <c r="A34" s="13"/>
      <c r="B34" s="2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26" t="s">
        <v>11</v>
      </c>
      <c r="B35" s="18"/>
      <c r="C35" s="8">
        <v>162765</v>
      </c>
      <c r="D35" s="8">
        <v>88772</v>
      </c>
      <c r="E35" s="8">
        <v>12506</v>
      </c>
      <c r="F35" s="8">
        <v>608</v>
      </c>
      <c r="G35" s="8">
        <v>2</v>
      </c>
      <c r="H35" s="8">
        <v>90</v>
      </c>
      <c r="I35" s="8">
        <v>0</v>
      </c>
      <c r="J35" s="8">
        <v>0</v>
      </c>
      <c r="K35" s="8">
        <v>2230</v>
      </c>
      <c r="L35" s="8">
        <v>15557</v>
      </c>
      <c r="M35" s="8">
        <v>43000</v>
      </c>
    </row>
    <row r="36" spans="1:13" x14ac:dyDescent="0.2">
      <c r="A36" s="9"/>
    </row>
    <row r="37" spans="1:13" x14ac:dyDescent="0.2">
      <c r="A37" s="9"/>
    </row>
    <row r="38" spans="1:13" x14ac:dyDescent="0.2">
      <c r="A38" s="9" t="s">
        <v>39</v>
      </c>
    </row>
    <row r="39" spans="1:13" s="23" customFormat="1" x14ac:dyDescent="0.2">
      <c r="A39" s="31" t="s">
        <v>40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23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23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s="23" customFormat="1" x14ac:dyDescent="0.2">
      <c r="A42" s="31" t="s">
        <v>41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2">
      <c r="A43" s="22"/>
      <c r="B43" s="2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">
      <c r="A44" s="29" t="s">
        <v>38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2"/>
      <c r="B47" s="2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x14ac:dyDescent="0.2">
      <c r="A48" s="9" t="s">
        <v>20</v>
      </c>
      <c r="I48" s="19" t="s">
        <v>21</v>
      </c>
    </row>
    <row r="49" spans="1:1" x14ac:dyDescent="0.2">
      <c r="A49" s="9"/>
    </row>
  </sheetData>
  <mergeCells count="3">
    <mergeCell ref="A39:M41"/>
    <mergeCell ref="A42:M42"/>
    <mergeCell ref="A44:M46"/>
  </mergeCells>
  <hyperlinks>
    <hyperlink ref="I48" r:id="rId1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2017-12-27T18:32:49Z</dcterms:modified>
</cp:coreProperties>
</file>