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C80" i="1" l="1"/>
  <c r="B80" i="1"/>
  <c r="M59" i="2"/>
  <c r="L59" i="2"/>
  <c r="K59" i="2"/>
  <c r="J59" i="2"/>
  <c r="I59" i="2"/>
  <c r="H59" i="2"/>
  <c r="G59" i="2"/>
  <c r="F59" i="2"/>
  <c r="E59" i="2"/>
  <c r="D59" i="2"/>
  <c r="C59" i="2"/>
  <c r="I55" i="2"/>
  <c r="D59" i="1"/>
  <c r="E59" i="1"/>
  <c r="F59" i="1"/>
  <c r="G59" i="1"/>
  <c r="H59" i="1"/>
  <c r="I59" i="1"/>
  <c r="J59" i="1"/>
  <c r="K59" i="1"/>
  <c r="L59" i="1"/>
  <c r="M59" i="1"/>
  <c r="C59" i="1"/>
  <c r="I55" i="1" l="1"/>
</calcChain>
</file>

<file path=xl/sharedStrings.xml><?xml version="1.0" encoding="utf-8"?>
<sst xmlns="http://schemas.openxmlformats.org/spreadsheetml/2006/main" count="148" uniqueCount="56">
  <si>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</si>
  <si>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</si>
  <si>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</si>
  <si>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</si>
  <si>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</si>
  <si>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</si>
  <si>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</si>
  <si>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</si>
  <si>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</si>
  <si>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</si>
  <si>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</si>
  <si>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San Pedro</t>
  </si>
  <si>
    <t>Total general</t>
  </si>
  <si>
    <t>Departamento</t>
  </si>
  <si>
    <t>Total San Pedro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</si>
  <si>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</si>
  <si>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</si>
  <si>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</si>
  <si>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</si>
  <si>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</si>
  <si>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</si>
  <si>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</si>
  <si>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PROVINCIA DE JUJUY</t>
  </si>
  <si>
    <t>Jujuy</t>
  </si>
  <si>
    <t>Cochinoca</t>
  </si>
  <si>
    <t>EJESA</t>
  </si>
  <si>
    <t>Total Cochinoca</t>
  </si>
  <si>
    <t>Dr. Manuel Belgrano</t>
  </si>
  <si>
    <t>Total Dr. Manuel Belgrano</t>
  </si>
  <si>
    <t>El Carmen</t>
  </si>
  <si>
    <t>Total El Carmen</t>
  </si>
  <si>
    <t>Humahuaca</t>
  </si>
  <si>
    <t>Total Humahuaca</t>
  </si>
  <si>
    <t>Ledesma</t>
  </si>
  <si>
    <t>Total Ledesma</t>
  </si>
  <si>
    <t>Palpalá</t>
  </si>
  <si>
    <t>Total Palpalá</t>
  </si>
  <si>
    <t>Rinconada</t>
  </si>
  <si>
    <t>Total Rinconada</t>
  </si>
  <si>
    <t>Santa Catalina</t>
  </si>
  <si>
    <t>Total Santa Catalina</t>
  </si>
  <si>
    <t>Susques</t>
  </si>
  <si>
    <t>Total Susques</t>
  </si>
  <si>
    <t>Tumbaya</t>
  </si>
  <si>
    <t>Total Tumbaya</t>
  </si>
  <si>
    <t>Valle Grande</t>
  </si>
  <si>
    <t>Total Valle Grande</t>
  </si>
  <si>
    <t>EJSEDSA</t>
  </si>
  <si>
    <t>AÑO 2016</t>
  </si>
  <si>
    <t>Yavi</t>
  </si>
  <si>
    <t>Total Yavi</t>
  </si>
  <si>
    <t>Los datos de EJSEDSA fueron suministrados por dicha empresa distribuidora de mercados dispersos. Se han clasificado a sus usuarios dentro de la categoría Rural.</t>
  </si>
  <si>
    <t>Se presenta su cuadro resumen a continuación.</t>
  </si>
  <si>
    <t>Nº Usuarios</t>
  </si>
  <si>
    <t>Período</t>
  </si>
  <si>
    <t>Energía facturada (kWh-mes)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</si>
</sst>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2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  <xf numFmtId="0" fontId="1" fillId="2" borderId="0" xfId="0" applyFont="1" applyFill="1" applyBorder="1" applyAlignment="1">
      <alignment horizontal="center"/>
    </xf>
    <xf numFmtId="17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/>
    <xf numFmtId="164" fontId="1" fillId="2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2" customWidth="1"/>
    <col min="2" max="2" width="30.42578125" style="14" customWidth="1"/>
    <col min="3" max="3" width="15.42578125" style="6" customWidth="1"/>
    <col min="4" max="13" width="11.42578125" style="6"/>
    <col min="14" max="16384" width="11.42578125" style="4"/>
  </cols>
  <sheetData>
    <row r="1" spans="1:13" x14ac:dyDescent="0.2">
      <c r="A1" s="18" t="s">
        <v>48</v>
      </c>
    </row>
    <row r="2" spans="1:13" x14ac:dyDescent="0.2">
      <c r="A2" s="18" t="s">
        <v>22</v>
      </c>
    </row>
    <row r="3" spans="1:13" x14ac:dyDescent="0.2">
      <c r="A3" s="18" t="s">
        <v>19</v>
      </c>
    </row>
    <row r="4" spans="1:13" x14ac:dyDescent="0.2">
      <c r="A4" s="18" t="s">
        <v>20</v>
      </c>
    </row>
    <row r="5" spans="1:13" x14ac:dyDescent="0.2">
      <c r="A5" s="20"/>
    </row>
    <row r="6" spans="1:13" s="2" customFormat="1" x14ac:dyDescent="0.2">
      <c r="A6" s="13" t="s">
        <v>13</v>
      </c>
      <c r="B6" s="15" t="s">
        <v>9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16</v>
      </c>
      <c r="H6" s="7" t="s">
        <v>15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</row>
    <row r="7" spans="1:13" x14ac:dyDescent="0.2">
      <c r="A7" s="21" t="s">
        <v>23</v>
      </c>
      <c r="B7" s="1"/>
      <c r="C7" s="8">
        <v>980808.71400000015</v>
      </c>
      <c r="D7" s="8">
        <v>431954.86300000001</v>
      </c>
      <c r="E7" s="8">
        <v>160208.12</v>
      </c>
      <c r="F7" s="8">
        <v>197509.12300000002</v>
      </c>
      <c r="G7" s="8">
        <v>0</v>
      </c>
      <c r="H7" s="8">
        <v>43639.583999999995</v>
      </c>
      <c r="I7" s="8">
        <v>0</v>
      </c>
      <c r="J7" s="8">
        <v>47106.728999999999</v>
      </c>
      <c r="K7" s="8">
        <v>47838.878999999994</v>
      </c>
      <c r="L7" s="8">
        <v>49959.370999999992</v>
      </c>
      <c r="M7" s="8">
        <v>2592.0450000000001</v>
      </c>
    </row>
    <row r="8" spans="1:13" x14ac:dyDescent="0.2">
      <c r="A8" s="17" t="s">
        <v>24</v>
      </c>
      <c r="B8" s="2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B9" s="5" t="s">
        <v>25</v>
      </c>
      <c r="C9" s="10">
        <v>7364.2939999999999</v>
      </c>
      <c r="D9" s="10">
        <v>5022.0559999999996</v>
      </c>
      <c r="E9" s="10">
        <v>558.89300000000003</v>
      </c>
      <c r="F9" s="10">
        <v>102.586</v>
      </c>
      <c r="G9" s="10">
        <v>0</v>
      </c>
      <c r="H9" s="10">
        <v>633.80499999999995</v>
      </c>
      <c r="I9" s="10">
        <v>0</v>
      </c>
      <c r="J9" s="10">
        <v>0</v>
      </c>
      <c r="K9" s="10">
        <v>837.95399999999995</v>
      </c>
      <c r="L9" s="10">
        <v>189.46899999999999</v>
      </c>
      <c r="M9" s="10">
        <v>19.530999999999999</v>
      </c>
    </row>
    <row r="10" spans="1:13" x14ac:dyDescent="0.2">
      <c r="A10" s="17" t="s">
        <v>26</v>
      </c>
      <c r="B10" s="2"/>
      <c r="C10" s="9">
        <v>7364.2939999999999</v>
      </c>
      <c r="D10" s="9">
        <v>5022.0559999999996</v>
      </c>
      <c r="E10" s="9">
        <v>558.89300000000003</v>
      </c>
      <c r="F10" s="9">
        <v>102.586</v>
      </c>
      <c r="G10" s="9">
        <v>0</v>
      </c>
      <c r="H10" s="9">
        <v>633.80499999999995</v>
      </c>
      <c r="I10" s="9">
        <v>0</v>
      </c>
      <c r="J10" s="9">
        <v>0</v>
      </c>
      <c r="K10" s="9">
        <v>837.95399999999995</v>
      </c>
      <c r="L10" s="9">
        <v>189.46899999999999</v>
      </c>
      <c r="M10" s="9">
        <v>19.530999999999999</v>
      </c>
    </row>
    <row r="11" spans="1:13" x14ac:dyDescent="0.2">
      <c r="A11" s="17" t="s">
        <v>27</v>
      </c>
      <c r="B11" s="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">
      <c r="B12" s="5" t="s">
        <v>25</v>
      </c>
      <c r="C12" s="10">
        <v>328887.08900000004</v>
      </c>
      <c r="D12" s="10">
        <v>185360.285</v>
      </c>
      <c r="E12" s="10">
        <v>80090.691999999995</v>
      </c>
      <c r="F12" s="10">
        <v>4017.7</v>
      </c>
      <c r="G12" s="10">
        <v>0</v>
      </c>
      <c r="H12" s="10">
        <v>16486.042000000001</v>
      </c>
      <c r="I12" s="10">
        <v>0</v>
      </c>
      <c r="J12" s="10">
        <v>55.204999999999998</v>
      </c>
      <c r="K12" s="10">
        <v>23729.976999999999</v>
      </c>
      <c r="L12" s="10">
        <v>17385.274000000001</v>
      </c>
      <c r="M12" s="10">
        <v>1761.914</v>
      </c>
    </row>
    <row r="13" spans="1:13" x14ac:dyDescent="0.2">
      <c r="B13" s="5" t="s">
        <v>10</v>
      </c>
      <c r="C13" s="10">
        <v>55620.145000000004</v>
      </c>
      <c r="D13" s="10">
        <v>0</v>
      </c>
      <c r="E13" s="10">
        <v>2934.5850000000005</v>
      </c>
      <c r="F13" s="10">
        <v>52685.560000000005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x14ac:dyDescent="0.2">
      <c r="A14" s="17" t="s">
        <v>28</v>
      </c>
      <c r="B14" s="2"/>
      <c r="C14" s="9">
        <v>384507.23400000005</v>
      </c>
      <c r="D14" s="9">
        <v>185360.285</v>
      </c>
      <c r="E14" s="9">
        <v>83025.277000000002</v>
      </c>
      <c r="F14" s="9">
        <v>56703.26</v>
      </c>
      <c r="G14" s="9">
        <v>0</v>
      </c>
      <c r="H14" s="9">
        <v>16486.042000000001</v>
      </c>
      <c r="I14" s="9">
        <v>0</v>
      </c>
      <c r="J14" s="9">
        <v>55.204999999999998</v>
      </c>
      <c r="K14" s="9">
        <v>23729.976999999999</v>
      </c>
      <c r="L14" s="9">
        <v>17385.274000000001</v>
      </c>
      <c r="M14" s="9">
        <v>1761.914</v>
      </c>
    </row>
    <row r="15" spans="1:13" x14ac:dyDescent="0.2">
      <c r="A15" s="17" t="s">
        <v>29</v>
      </c>
      <c r="B15" s="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">
      <c r="B16" s="5" t="s">
        <v>25</v>
      </c>
      <c r="C16" s="10">
        <v>133877.905</v>
      </c>
      <c r="D16" s="10">
        <v>54552.777999999998</v>
      </c>
      <c r="E16" s="10">
        <v>19927.330000000002</v>
      </c>
      <c r="F16" s="10">
        <v>11771.132</v>
      </c>
      <c r="G16" s="10">
        <v>0</v>
      </c>
      <c r="H16" s="10">
        <v>6877.5060000000003</v>
      </c>
      <c r="I16" s="10">
        <v>0</v>
      </c>
      <c r="J16" s="10">
        <v>18957.09</v>
      </c>
      <c r="K16" s="10">
        <v>5237.8220000000001</v>
      </c>
      <c r="L16" s="10">
        <v>16343.187</v>
      </c>
      <c r="M16" s="10">
        <v>211.06</v>
      </c>
    </row>
    <row r="17" spans="1:13" x14ac:dyDescent="0.2">
      <c r="B17" s="5" t="s">
        <v>10</v>
      </c>
      <c r="C17" s="10">
        <v>68543.199999999997</v>
      </c>
      <c r="D17" s="10">
        <v>0</v>
      </c>
      <c r="E17" s="10">
        <v>0</v>
      </c>
      <c r="F17" s="10">
        <v>68543.199999999997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x14ac:dyDescent="0.2">
      <c r="A18" s="17" t="s">
        <v>30</v>
      </c>
      <c r="B18" s="2"/>
      <c r="C18" s="9">
        <v>202421.10499999998</v>
      </c>
      <c r="D18" s="9">
        <v>54552.777999999998</v>
      </c>
      <c r="E18" s="9">
        <v>19927.330000000002</v>
      </c>
      <c r="F18" s="9">
        <v>80314.331999999995</v>
      </c>
      <c r="G18" s="9">
        <v>0</v>
      </c>
      <c r="H18" s="9">
        <v>6877.5060000000003</v>
      </c>
      <c r="I18" s="9">
        <v>0</v>
      </c>
      <c r="J18" s="9">
        <v>18957.09</v>
      </c>
      <c r="K18" s="9">
        <v>5237.8220000000001</v>
      </c>
      <c r="L18" s="9">
        <v>16343.187</v>
      </c>
      <c r="M18" s="9">
        <v>211.06</v>
      </c>
    </row>
    <row r="19" spans="1:13" x14ac:dyDescent="0.2">
      <c r="A19" s="17" t="s">
        <v>31</v>
      </c>
      <c r="B19" s="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">
      <c r="B20" s="5" t="s">
        <v>25</v>
      </c>
      <c r="C20" s="10">
        <v>23447.151000000002</v>
      </c>
      <c r="D20" s="10">
        <v>15126.236999999999</v>
      </c>
      <c r="E20" s="10">
        <v>4316.9229999999998</v>
      </c>
      <c r="F20" s="10">
        <v>18.161999999999999</v>
      </c>
      <c r="G20" s="10">
        <v>0</v>
      </c>
      <c r="H20" s="10">
        <v>1428.703</v>
      </c>
      <c r="I20" s="10">
        <v>0</v>
      </c>
      <c r="J20" s="10">
        <v>0</v>
      </c>
      <c r="K20" s="10">
        <v>1543.48</v>
      </c>
      <c r="L20" s="10">
        <v>947.59100000000001</v>
      </c>
      <c r="M20" s="10">
        <v>66.055000000000007</v>
      </c>
    </row>
    <row r="21" spans="1:13" x14ac:dyDescent="0.2">
      <c r="B21" s="5" t="s">
        <v>10</v>
      </c>
      <c r="C21" s="10">
        <v>1913.6160000000004</v>
      </c>
      <c r="D21" s="10">
        <v>0</v>
      </c>
      <c r="E21" s="10">
        <v>0</v>
      </c>
      <c r="F21" s="10">
        <v>1913.6160000000004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x14ac:dyDescent="0.2">
      <c r="A22" s="17" t="s">
        <v>32</v>
      </c>
      <c r="B22" s="2"/>
      <c r="C22" s="9">
        <v>25360.767000000003</v>
      </c>
      <c r="D22" s="9">
        <v>15126.236999999999</v>
      </c>
      <c r="E22" s="9">
        <v>4316.9229999999998</v>
      </c>
      <c r="F22" s="9">
        <v>1931.7780000000005</v>
      </c>
      <c r="G22" s="9">
        <v>0</v>
      </c>
      <c r="H22" s="9">
        <v>1428.703</v>
      </c>
      <c r="I22" s="9">
        <v>0</v>
      </c>
      <c r="J22" s="9">
        <v>0</v>
      </c>
      <c r="K22" s="9">
        <v>1543.48</v>
      </c>
      <c r="L22" s="9">
        <v>947.59100000000001</v>
      </c>
      <c r="M22" s="9">
        <v>66.055000000000007</v>
      </c>
    </row>
    <row r="23" spans="1:13" x14ac:dyDescent="0.2">
      <c r="A23" s="17" t="s">
        <v>33</v>
      </c>
      <c r="B23" s="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B24" s="5" t="s">
        <v>25</v>
      </c>
      <c r="C24" s="10">
        <v>117078.13499999998</v>
      </c>
      <c r="D24" s="10">
        <v>62004.192999999999</v>
      </c>
      <c r="E24" s="10">
        <v>21011.248</v>
      </c>
      <c r="F24" s="10">
        <v>9667.4989999999998</v>
      </c>
      <c r="G24" s="10">
        <v>0</v>
      </c>
      <c r="H24" s="10">
        <v>5966.9279999999999</v>
      </c>
      <c r="I24" s="10">
        <v>0</v>
      </c>
      <c r="J24" s="10">
        <v>9274.9040000000005</v>
      </c>
      <c r="K24" s="10">
        <v>4559.018</v>
      </c>
      <c r="L24" s="10">
        <v>4508.2659999999996</v>
      </c>
      <c r="M24" s="10">
        <v>86.078999999999994</v>
      </c>
    </row>
    <row r="25" spans="1:13" x14ac:dyDescent="0.2">
      <c r="B25" s="5" t="s">
        <v>10</v>
      </c>
      <c r="C25" s="10">
        <v>5623.4000000000005</v>
      </c>
      <c r="D25" s="10">
        <v>0</v>
      </c>
      <c r="E25" s="10">
        <v>0</v>
      </c>
      <c r="F25" s="10">
        <v>5623.4000000000005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</row>
    <row r="26" spans="1:13" x14ac:dyDescent="0.2">
      <c r="A26" s="17" t="s">
        <v>34</v>
      </c>
      <c r="B26" s="2"/>
      <c r="C26" s="9">
        <v>122701.53499999997</v>
      </c>
      <c r="D26" s="9">
        <v>62004.192999999999</v>
      </c>
      <c r="E26" s="9">
        <v>21011.248</v>
      </c>
      <c r="F26" s="9">
        <v>15290.899000000001</v>
      </c>
      <c r="G26" s="9">
        <v>0</v>
      </c>
      <c r="H26" s="9">
        <v>5966.9279999999999</v>
      </c>
      <c r="I26" s="9">
        <v>0</v>
      </c>
      <c r="J26" s="9">
        <v>9274.9040000000005</v>
      </c>
      <c r="K26" s="9">
        <v>4559.018</v>
      </c>
      <c r="L26" s="9">
        <v>4508.2659999999996</v>
      </c>
      <c r="M26" s="9">
        <v>86.078999999999994</v>
      </c>
    </row>
    <row r="27" spans="1:13" x14ac:dyDescent="0.2">
      <c r="A27" s="17" t="s">
        <v>35</v>
      </c>
      <c r="B27" s="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">
      <c r="B28" s="5" t="s">
        <v>25</v>
      </c>
      <c r="C28" s="10">
        <v>92432.606000000014</v>
      </c>
      <c r="D28" s="10">
        <v>32895.735000000001</v>
      </c>
      <c r="E28" s="10">
        <v>9809.8809999999994</v>
      </c>
      <c r="F28" s="10">
        <v>31961.106</v>
      </c>
      <c r="G28" s="10">
        <v>0</v>
      </c>
      <c r="H28" s="10">
        <v>3720.7739999999999</v>
      </c>
      <c r="I28" s="10">
        <v>0</v>
      </c>
      <c r="J28" s="10">
        <v>7345.7650000000003</v>
      </c>
      <c r="K28" s="10">
        <v>2850.8389999999999</v>
      </c>
      <c r="L28" s="10">
        <v>3593.7440000000001</v>
      </c>
      <c r="M28" s="10">
        <v>254.762</v>
      </c>
    </row>
    <row r="29" spans="1:13" x14ac:dyDescent="0.2">
      <c r="B29" s="5" t="s">
        <v>10</v>
      </c>
      <c r="C29" s="10">
        <v>696.10300000000007</v>
      </c>
      <c r="D29" s="10">
        <v>0</v>
      </c>
      <c r="E29" s="10">
        <v>0</v>
      </c>
      <c r="F29" s="10">
        <v>696.10300000000007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</row>
    <row r="30" spans="1:13" x14ac:dyDescent="0.2">
      <c r="A30" s="17" t="s">
        <v>36</v>
      </c>
      <c r="B30" s="2"/>
      <c r="C30" s="9">
        <v>93128.709000000017</v>
      </c>
      <c r="D30" s="9">
        <v>32895.735000000001</v>
      </c>
      <c r="E30" s="9">
        <v>9809.8809999999994</v>
      </c>
      <c r="F30" s="9">
        <v>32657.208999999999</v>
      </c>
      <c r="G30" s="9">
        <v>0</v>
      </c>
      <c r="H30" s="9">
        <v>3720.7739999999999</v>
      </c>
      <c r="I30" s="9">
        <v>0</v>
      </c>
      <c r="J30" s="9">
        <v>7345.7650000000003</v>
      </c>
      <c r="K30" s="9">
        <v>2850.8389999999999</v>
      </c>
      <c r="L30" s="9">
        <v>3593.7440000000001</v>
      </c>
      <c r="M30" s="9">
        <v>254.762</v>
      </c>
    </row>
    <row r="31" spans="1:13" x14ac:dyDescent="0.2">
      <c r="A31" s="17" t="s">
        <v>37</v>
      </c>
      <c r="B31" s="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">
      <c r="B32" s="5" t="s">
        <v>25</v>
      </c>
      <c r="C32" s="10">
        <v>2221.788</v>
      </c>
      <c r="D32" s="10">
        <v>831.42399999999998</v>
      </c>
      <c r="E32" s="10">
        <v>97.403999999999996</v>
      </c>
      <c r="F32" s="10">
        <v>0</v>
      </c>
      <c r="G32" s="10">
        <v>0</v>
      </c>
      <c r="H32" s="10">
        <v>137.4</v>
      </c>
      <c r="I32" s="10">
        <v>0</v>
      </c>
      <c r="J32" s="10">
        <v>0</v>
      </c>
      <c r="K32" s="10">
        <v>459.22399999999999</v>
      </c>
      <c r="L32" s="10">
        <v>688.8</v>
      </c>
      <c r="M32" s="10">
        <v>7.5359999999999996</v>
      </c>
    </row>
    <row r="33" spans="1:13" x14ac:dyDescent="0.2">
      <c r="A33" s="17" t="s">
        <v>38</v>
      </c>
      <c r="B33" s="2"/>
      <c r="C33" s="9">
        <v>2221.788</v>
      </c>
      <c r="D33" s="9">
        <v>831.42399999999998</v>
      </c>
      <c r="E33" s="9">
        <v>97.403999999999996</v>
      </c>
      <c r="F33" s="9">
        <v>0</v>
      </c>
      <c r="G33" s="9">
        <v>0</v>
      </c>
      <c r="H33" s="9">
        <v>137.4</v>
      </c>
      <c r="I33" s="9">
        <v>0</v>
      </c>
      <c r="J33" s="9">
        <v>0</v>
      </c>
      <c r="K33" s="9">
        <v>459.22399999999999</v>
      </c>
      <c r="L33" s="9">
        <v>688.8</v>
      </c>
      <c r="M33" s="9">
        <v>7.5359999999999996</v>
      </c>
    </row>
    <row r="34" spans="1:13" x14ac:dyDescent="0.2">
      <c r="A34" s="17" t="s">
        <v>11</v>
      </c>
      <c r="B34" s="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">
      <c r="B35" s="5" t="s">
        <v>25</v>
      </c>
      <c r="C35" s="10">
        <v>116868.04000000001</v>
      </c>
      <c r="D35" s="10">
        <v>63648.445</v>
      </c>
      <c r="E35" s="10">
        <v>17539.572</v>
      </c>
      <c r="F35" s="10">
        <v>7398.9219999999996</v>
      </c>
      <c r="G35" s="10">
        <v>0</v>
      </c>
      <c r="H35" s="10">
        <v>6713.8689999999997</v>
      </c>
      <c r="I35" s="10">
        <v>0</v>
      </c>
      <c r="J35" s="10">
        <v>11473.764999999999</v>
      </c>
      <c r="K35" s="10">
        <v>5971.6319999999996</v>
      </c>
      <c r="L35" s="10">
        <v>3985.172</v>
      </c>
      <c r="M35" s="10">
        <v>136.66300000000001</v>
      </c>
    </row>
    <row r="36" spans="1:13" x14ac:dyDescent="0.2">
      <c r="A36" s="17" t="s">
        <v>14</v>
      </c>
      <c r="B36" s="2"/>
      <c r="C36" s="9">
        <v>116868.04000000001</v>
      </c>
      <c r="D36" s="9">
        <v>63648.445</v>
      </c>
      <c r="E36" s="9">
        <v>17539.572</v>
      </c>
      <c r="F36" s="9">
        <v>7398.9219999999996</v>
      </c>
      <c r="G36" s="9">
        <v>0</v>
      </c>
      <c r="H36" s="9">
        <v>6713.8689999999997</v>
      </c>
      <c r="I36" s="9">
        <v>0</v>
      </c>
      <c r="J36" s="9">
        <v>11473.764999999999</v>
      </c>
      <c r="K36" s="9">
        <v>5971.6319999999996</v>
      </c>
      <c r="L36" s="9">
        <v>3985.172</v>
      </c>
      <c r="M36" s="9">
        <v>136.66300000000001</v>
      </c>
    </row>
    <row r="37" spans="1:13" x14ac:dyDescent="0.2">
      <c r="A37" s="17" t="s">
        <v>39</v>
      </c>
      <c r="B37" s="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">
      <c r="B38" s="5" t="s">
        <v>25</v>
      </c>
      <c r="C38" s="10">
        <v>750.99599999999998</v>
      </c>
      <c r="D38" s="10">
        <v>290.69299999999998</v>
      </c>
      <c r="E38" s="10">
        <v>31.814</v>
      </c>
      <c r="F38" s="10">
        <v>0</v>
      </c>
      <c r="G38" s="10">
        <v>0</v>
      </c>
      <c r="H38" s="10">
        <v>77.397000000000006</v>
      </c>
      <c r="I38" s="10">
        <v>0</v>
      </c>
      <c r="J38" s="10">
        <v>0</v>
      </c>
      <c r="K38" s="10">
        <v>209.44800000000001</v>
      </c>
      <c r="L38" s="10">
        <v>139.53700000000001</v>
      </c>
      <c r="M38" s="10">
        <v>2.1070000000000002</v>
      </c>
    </row>
    <row r="39" spans="1:13" x14ac:dyDescent="0.2">
      <c r="A39" s="17" t="s">
        <v>40</v>
      </c>
      <c r="B39" s="2"/>
      <c r="C39" s="9">
        <v>750.99599999999998</v>
      </c>
      <c r="D39" s="9">
        <v>290.69299999999998</v>
      </c>
      <c r="E39" s="9">
        <v>31.814</v>
      </c>
      <c r="F39" s="9">
        <v>0</v>
      </c>
      <c r="G39" s="9">
        <v>0</v>
      </c>
      <c r="H39" s="9">
        <v>77.397000000000006</v>
      </c>
      <c r="I39" s="9">
        <v>0</v>
      </c>
      <c r="J39" s="9">
        <v>0</v>
      </c>
      <c r="K39" s="9">
        <v>209.44800000000001</v>
      </c>
      <c r="L39" s="9">
        <v>139.53700000000001</v>
      </c>
      <c r="M39" s="9">
        <v>2.1070000000000002</v>
      </c>
    </row>
    <row r="40" spans="1:13" x14ac:dyDescent="0.2">
      <c r="A40" s="17" t="s">
        <v>41</v>
      </c>
      <c r="B40" s="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">
      <c r="B41" s="5" t="s">
        <v>25</v>
      </c>
      <c r="C41" s="10">
        <v>2128.5140000000001</v>
      </c>
      <c r="D41" s="10">
        <v>672.88800000000003</v>
      </c>
      <c r="E41" s="10">
        <v>495.34</v>
      </c>
      <c r="F41" s="10">
        <v>0</v>
      </c>
      <c r="G41" s="10">
        <v>0</v>
      </c>
      <c r="H41" s="10">
        <v>105.35899999999999</v>
      </c>
      <c r="I41" s="10">
        <v>0</v>
      </c>
      <c r="J41" s="10">
        <v>0</v>
      </c>
      <c r="K41" s="10">
        <v>354.245</v>
      </c>
      <c r="L41" s="10">
        <v>500.68200000000002</v>
      </c>
      <c r="M41" s="10">
        <v>0</v>
      </c>
    </row>
    <row r="42" spans="1:13" x14ac:dyDescent="0.2">
      <c r="A42" s="17" t="s">
        <v>42</v>
      </c>
      <c r="B42" s="2"/>
      <c r="C42" s="9">
        <v>2128.5140000000001</v>
      </c>
      <c r="D42" s="9">
        <v>672.88800000000003</v>
      </c>
      <c r="E42" s="9">
        <v>495.34</v>
      </c>
      <c r="F42" s="9">
        <v>0</v>
      </c>
      <c r="G42" s="9">
        <v>0</v>
      </c>
      <c r="H42" s="9">
        <v>105.35899999999999</v>
      </c>
      <c r="I42" s="9">
        <v>0</v>
      </c>
      <c r="J42" s="9">
        <v>0</v>
      </c>
      <c r="K42" s="9">
        <v>354.245</v>
      </c>
      <c r="L42" s="9">
        <v>500.68200000000002</v>
      </c>
      <c r="M42" s="9">
        <v>0</v>
      </c>
    </row>
    <row r="43" spans="1:13" x14ac:dyDescent="0.2">
      <c r="A43" s="17" t="s">
        <v>43</v>
      </c>
      <c r="B43" s="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">
      <c r="B44" s="5" t="s">
        <v>25</v>
      </c>
      <c r="C44" s="10">
        <v>7481.2870000000003</v>
      </c>
      <c r="D44" s="10">
        <v>1770.1120000000001</v>
      </c>
      <c r="E44" s="10">
        <v>1057.0309999999999</v>
      </c>
      <c r="F44" s="10">
        <v>3110.1370000000002</v>
      </c>
      <c r="G44" s="10">
        <v>0</v>
      </c>
      <c r="H44" s="10">
        <v>308.11700000000002</v>
      </c>
      <c r="I44" s="10">
        <v>0</v>
      </c>
      <c r="J44" s="10">
        <v>0</v>
      </c>
      <c r="K44" s="10">
        <v>415.30599999999998</v>
      </c>
      <c r="L44" s="10">
        <v>813.80799999999999</v>
      </c>
      <c r="M44" s="10">
        <v>6.7759999999999998</v>
      </c>
    </row>
    <row r="45" spans="1:13" x14ac:dyDescent="0.2">
      <c r="A45" s="17" t="s">
        <v>44</v>
      </c>
      <c r="B45" s="2"/>
      <c r="C45" s="9">
        <v>7481.2870000000003</v>
      </c>
      <c r="D45" s="9">
        <v>1770.1120000000001</v>
      </c>
      <c r="E45" s="9">
        <v>1057.0309999999999</v>
      </c>
      <c r="F45" s="9">
        <v>3110.1370000000002</v>
      </c>
      <c r="G45" s="9">
        <v>0</v>
      </c>
      <c r="H45" s="9">
        <v>308.11700000000002</v>
      </c>
      <c r="I45" s="9">
        <v>0</v>
      </c>
      <c r="J45" s="9">
        <v>0</v>
      </c>
      <c r="K45" s="9">
        <v>415.30599999999998</v>
      </c>
      <c r="L45" s="9">
        <v>813.80799999999999</v>
      </c>
      <c r="M45" s="9">
        <v>6.7759999999999998</v>
      </c>
    </row>
    <row r="46" spans="1:13" x14ac:dyDescent="0.2">
      <c r="A46" s="17" t="s">
        <v>45</v>
      </c>
      <c r="B46" s="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2">
      <c r="B47" s="5" t="s">
        <v>25</v>
      </c>
      <c r="C47" s="10">
        <v>717.2360000000001</v>
      </c>
      <c r="D47" s="10">
        <v>0</v>
      </c>
      <c r="E47" s="10">
        <v>0</v>
      </c>
      <c r="F47" s="10">
        <v>0</v>
      </c>
      <c r="G47" s="10">
        <v>0</v>
      </c>
      <c r="H47" s="10">
        <v>23.318999999999999</v>
      </c>
      <c r="I47" s="10">
        <v>0</v>
      </c>
      <c r="J47" s="10">
        <v>0</v>
      </c>
      <c r="K47" s="10">
        <v>101.679</v>
      </c>
      <c r="L47" s="10">
        <v>592.23800000000006</v>
      </c>
      <c r="M47" s="10">
        <v>0</v>
      </c>
    </row>
    <row r="48" spans="1:13" x14ac:dyDescent="0.2">
      <c r="A48" s="17" t="s">
        <v>46</v>
      </c>
      <c r="B48" s="2"/>
      <c r="C48" s="9">
        <v>717.2360000000001</v>
      </c>
      <c r="D48" s="9">
        <v>0</v>
      </c>
      <c r="E48" s="9">
        <v>0</v>
      </c>
      <c r="F48" s="9">
        <v>0</v>
      </c>
      <c r="G48" s="9">
        <v>0</v>
      </c>
      <c r="H48" s="9">
        <v>23.318999999999999</v>
      </c>
      <c r="I48" s="9">
        <v>0</v>
      </c>
      <c r="J48" s="9">
        <v>0</v>
      </c>
      <c r="K48" s="9">
        <v>101.679</v>
      </c>
      <c r="L48" s="9">
        <v>592.23800000000006</v>
      </c>
      <c r="M48" s="9">
        <v>0</v>
      </c>
    </row>
    <row r="49" spans="1:13" x14ac:dyDescent="0.2">
      <c r="A49" s="17" t="s">
        <v>49</v>
      </c>
      <c r="B49" s="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">
      <c r="B50" s="5" t="s">
        <v>25</v>
      </c>
      <c r="C50" s="10">
        <v>15157.208999999997</v>
      </c>
      <c r="D50" s="10">
        <v>9780.0169999999998</v>
      </c>
      <c r="E50" s="10">
        <v>2337.4070000000002</v>
      </c>
      <c r="F50" s="10">
        <v>0</v>
      </c>
      <c r="G50" s="10">
        <v>0</v>
      </c>
      <c r="H50" s="10">
        <v>1160.365</v>
      </c>
      <c r="I50" s="10">
        <v>0</v>
      </c>
      <c r="J50" s="10">
        <v>0</v>
      </c>
      <c r="K50" s="10">
        <v>1568.2550000000001</v>
      </c>
      <c r="L50" s="10">
        <v>271.60300000000001</v>
      </c>
      <c r="M50" s="10">
        <v>39.561999999999998</v>
      </c>
    </row>
    <row r="51" spans="1:13" x14ac:dyDescent="0.2">
      <c r="A51" s="17" t="s">
        <v>50</v>
      </c>
      <c r="B51" s="2"/>
      <c r="C51" s="9">
        <v>15157.208999999997</v>
      </c>
      <c r="D51" s="9">
        <v>9780.0169999999998</v>
      </c>
      <c r="E51" s="9">
        <v>2337.4070000000002</v>
      </c>
      <c r="F51" s="9">
        <v>0</v>
      </c>
      <c r="G51" s="9">
        <v>0</v>
      </c>
      <c r="H51" s="9">
        <v>1160.365</v>
      </c>
      <c r="I51" s="9">
        <v>0</v>
      </c>
      <c r="J51" s="9">
        <v>0</v>
      </c>
      <c r="K51" s="9">
        <v>1568.2550000000001</v>
      </c>
      <c r="L51" s="9">
        <v>271.60300000000001</v>
      </c>
      <c r="M51" s="9">
        <v>39.561999999999998</v>
      </c>
    </row>
    <row r="52" spans="1:13" x14ac:dyDescent="0.2">
      <c r="A52" s="22"/>
      <c r="B52" s="3"/>
      <c r="C52" s="11">
        <v>980808.71400000015</v>
      </c>
      <c r="D52" s="11">
        <v>431954.86300000001</v>
      </c>
      <c r="E52" s="11">
        <v>160208.12</v>
      </c>
      <c r="F52" s="11">
        <v>197509.12300000002</v>
      </c>
      <c r="G52" s="11">
        <v>0</v>
      </c>
      <c r="H52" s="11">
        <v>43639.583999999995</v>
      </c>
      <c r="I52" s="11">
        <v>0</v>
      </c>
      <c r="J52" s="11">
        <v>47106.728999999999</v>
      </c>
      <c r="K52" s="11">
        <v>47838.878999999994</v>
      </c>
      <c r="L52" s="11">
        <v>49959.370999999992</v>
      </c>
      <c r="M52" s="11">
        <v>2592.0450000000001</v>
      </c>
    </row>
    <row r="54" spans="1:13" x14ac:dyDescent="0.2">
      <c r="A54" s="17" t="s">
        <v>17</v>
      </c>
      <c r="B54" s="16" t="s">
        <v>25</v>
      </c>
      <c r="C54" s="9">
        <v>848412.25</v>
      </c>
      <c r="D54" s="9">
        <v>431954.86299999995</v>
      </c>
      <c r="E54" s="9">
        <v>157273.535</v>
      </c>
      <c r="F54" s="9">
        <v>68047.243999999992</v>
      </c>
      <c r="G54" s="9">
        <v>0</v>
      </c>
      <c r="H54" s="9">
        <v>43639.584000000003</v>
      </c>
      <c r="I54" s="9">
        <v>0</v>
      </c>
      <c r="J54" s="9">
        <v>47106.729000000007</v>
      </c>
      <c r="K54" s="9">
        <v>47838.879000000001</v>
      </c>
      <c r="L54" s="9">
        <v>49959.370999999999</v>
      </c>
      <c r="M54" s="9">
        <v>2592.0450000000001</v>
      </c>
    </row>
    <row r="55" spans="1:13" x14ac:dyDescent="0.2">
      <c r="A55" s="17" t="s">
        <v>17</v>
      </c>
      <c r="B55" s="16" t="s">
        <v>18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f>+I52-I54-I56</f>
        <v>0</v>
      </c>
      <c r="J55" s="9">
        <v>0</v>
      </c>
      <c r="K55" s="9">
        <v>0</v>
      </c>
      <c r="L55" s="9">
        <v>0</v>
      </c>
      <c r="M55" s="9">
        <v>0</v>
      </c>
    </row>
    <row r="56" spans="1:13" x14ac:dyDescent="0.2">
      <c r="A56" s="17" t="s">
        <v>17</v>
      </c>
      <c r="B56" s="16" t="s">
        <v>10</v>
      </c>
      <c r="C56" s="9">
        <v>132396.46400000001</v>
      </c>
      <c r="D56" s="9">
        <v>0</v>
      </c>
      <c r="E56" s="9">
        <v>2934.5850000000005</v>
      </c>
      <c r="F56" s="9">
        <v>129461.87900000002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</row>
    <row r="57" spans="1:13" x14ac:dyDescent="0.2">
      <c r="A57" s="17" t="s">
        <v>17</v>
      </c>
      <c r="B57" s="16" t="s">
        <v>47</v>
      </c>
      <c r="C57" s="9">
        <v>379.79250000000002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379.79250000000002</v>
      </c>
      <c r="M57" s="9">
        <v>0</v>
      </c>
    </row>
    <row r="59" spans="1:13" x14ac:dyDescent="0.2">
      <c r="A59" s="22" t="s">
        <v>12</v>
      </c>
      <c r="B59" s="3"/>
      <c r="C59" s="11">
        <f>+C57+C52</f>
        <v>981188.50650000013</v>
      </c>
      <c r="D59" s="11">
        <f t="shared" ref="D59:M59" si="0">+D57+D52</f>
        <v>431954.86300000001</v>
      </c>
      <c r="E59" s="11">
        <f t="shared" si="0"/>
        <v>160208.12</v>
      </c>
      <c r="F59" s="11">
        <f t="shared" si="0"/>
        <v>197509.12300000002</v>
      </c>
      <c r="G59" s="11">
        <f t="shared" si="0"/>
        <v>0</v>
      </c>
      <c r="H59" s="11">
        <f t="shared" si="0"/>
        <v>43639.583999999995</v>
      </c>
      <c r="I59" s="11">
        <f t="shared" si="0"/>
        <v>0</v>
      </c>
      <c r="J59" s="11">
        <f t="shared" si="0"/>
        <v>47106.728999999999</v>
      </c>
      <c r="K59" s="11">
        <f t="shared" si="0"/>
        <v>47838.878999999994</v>
      </c>
      <c r="L59" s="11">
        <f t="shared" si="0"/>
        <v>50339.163499999995</v>
      </c>
      <c r="M59" s="11">
        <f t="shared" si="0"/>
        <v>2592.0450000000001</v>
      </c>
    </row>
    <row r="63" spans="1:13" x14ac:dyDescent="0.2">
      <c r="A63" s="12" t="s">
        <v>51</v>
      </c>
    </row>
    <row r="64" spans="1:13" x14ac:dyDescent="0.2">
      <c r="A64" s="12" t="s">
        <v>52</v>
      </c>
    </row>
    <row r="67" spans="1:3" x14ac:dyDescent="0.2">
      <c r="A67" s="30" t="s">
        <v>54</v>
      </c>
      <c r="B67" s="24" t="s">
        <v>55</v>
      </c>
      <c r="C67" s="24" t="s">
        <v>53</v>
      </c>
    </row>
    <row r="68" spans="1:3" x14ac:dyDescent="0.2">
      <c r="A68" s="25">
        <v>42370</v>
      </c>
      <c r="B68" s="26">
        <v>32066.25</v>
      </c>
      <c r="C68" s="27">
        <v>4172</v>
      </c>
    </row>
    <row r="69" spans="1:3" x14ac:dyDescent="0.2">
      <c r="A69" s="25">
        <v>42401</v>
      </c>
      <c r="B69" s="26">
        <v>32096.25</v>
      </c>
      <c r="C69" s="27">
        <v>4176</v>
      </c>
    </row>
    <row r="70" spans="1:3" x14ac:dyDescent="0.2">
      <c r="A70" s="25">
        <v>42430</v>
      </c>
      <c r="B70" s="26">
        <v>32066.25</v>
      </c>
      <c r="C70" s="27">
        <v>4172</v>
      </c>
    </row>
    <row r="71" spans="1:3" x14ac:dyDescent="0.2">
      <c r="A71" s="25">
        <v>42461</v>
      </c>
      <c r="B71" s="26">
        <v>31938.75</v>
      </c>
      <c r="C71" s="27">
        <v>4155</v>
      </c>
    </row>
    <row r="72" spans="1:3" x14ac:dyDescent="0.2">
      <c r="A72" s="25">
        <v>42491</v>
      </c>
      <c r="B72" s="26">
        <v>31931.25</v>
      </c>
      <c r="C72" s="27">
        <v>4154</v>
      </c>
    </row>
    <row r="73" spans="1:3" x14ac:dyDescent="0.2">
      <c r="A73" s="25">
        <v>42522</v>
      </c>
      <c r="B73" s="26">
        <v>31841.25</v>
      </c>
      <c r="C73" s="27">
        <v>4142</v>
      </c>
    </row>
    <row r="74" spans="1:3" x14ac:dyDescent="0.2">
      <c r="A74" s="25">
        <v>42552</v>
      </c>
      <c r="B74" s="26">
        <v>31803.75</v>
      </c>
      <c r="C74" s="27">
        <v>4137</v>
      </c>
    </row>
    <row r="75" spans="1:3" x14ac:dyDescent="0.2">
      <c r="A75" s="25">
        <v>42583</v>
      </c>
      <c r="B75" s="26">
        <v>31443.75</v>
      </c>
      <c r="C75" s="27">
        <v>4089</v>
      </c>
    </row>
    <row r="76" spans="1:3" x14ac:dyDescent="0.2">
      <c r="A76" s="25">
        <v>42614</v>
      </c>
      <c r="B76" s="26">
        <v>31233.75</v>
      </c>
      <c r="C76" s="27">
        <v>4067</v>
      </c>
    </row>
    <row r="77" spans="1:3" x14ac:dyDescent="0.2">
      <c r="A77" s="25">
        <v>42644</v>
      </c>
      <c r="B77" s="26">
        <v>31211.25</v>
      </c>
      <c r="C77" s="27">
        <v>4064</v>
      </c>
    </row>
    <row r="78" spans="1:3" x14ac:dyDescent="0.2">
      <c r="A78" s="25">
        <v>42675</v>
      </c>
      <c r="B78" s="26">
        <v>31173.75</v>
      </c>
      <c r="C78" s="27">
        <v>4059</v>
      </c>
    </row>
    <row r="79" spans="1:3" x14ac:dyDescent="0.2">
      <c r="A79" s="25">
        <v>42705</v>
      </c>
      <c r="B79" s="26">
        <v>30986.25</v>
      </c>
      <c r="C79" s="27">
        <v>4034</v>
      </c>
    </row>
    <row r="80" spans="1:3" x14ac:dyDescent="0.2">
      <c r="A80" s="28" t="s">
        <v>12</v>
      </c>
      <c r="B80" s="29">
        <f>+SUM(B68:B79)</f>
        <v>379792.5</v>
      </c>
      <c r="C80" s="11">
        <f>+C79</f>
        <v>4034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9" customWidth="1"/>
    <col min="2" max="2" width="30.42578125" style="14" customWidth="1"/>
    <col min="3" max="3" width="15.42578125" style="6" customWidth="1"/>
    <col min="4" max="13" width="11.42578125" style="6"/>
    <col min="14" max="16384" width="11.42578125" style="4"/>
  </cols>
  <sheetData>
    <row r="1" spans="1:13" x14ac:dyDescent="0.2">
      <c r="A1" s="18" t="s">
        <v>48</v>
      </c>
    </row>
    <row r="2" spans="1:13" x14ac:dyDescent="0.2">
      <c r="A2" s="18" t="s">
        <v>22</v>
      </c>
    </row>
    <row r="3" spans="1:13" x14ac:dyDescent="0.2">
      <c r="A3" s="18"/>
    </row>
    <row r="4" spans="1:13" x14ac:dyDescent="0.2">
      <c r="A4" s="19" t="s">
        <v>21</v>
      </c>
    </row>
    <row r="5" spans="1:13" x14ac:dyDescent="0.2">
      <c r="A5" s="20"/>
    </row>
    <row r="6" spans="1:13" s="2" customFormat="1" x14ac:dyDescent="0.2">
      <c r="A6" s="23" t="s">
        <v>13</v>
      </c>
      <c r="B6" s="15" t="s">
        <v>9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16</v>
      </c>
      <c r="H6" s="7" t="s">
        <v>15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</row>
    <row r="7" spans="1:13" x14ac:dyDescent="0.2">
      <c r="A7" s="21" t="s">
        <v>23</v>
      </c>
      <c r="B7" s="1"/>
      <c r="C7" s="8">
        <v>206485</v>
      </c>
      <c r="D7" s="8">
        <v>167376</v>
      </c>
      <c r="E7" s="8">
        <v>13782</v>
      </c>
      <c r="F7" s="8">
        <v>114</v>
      </c>
      <c r="G7" s="8">
        <v>0</v>
      </c>
      <c r="H7" s="8">
        <v>142</v>
      </c>
      <c r="I7" s="8">
        <v>0</v>
      </c>
      <c r="J7" s="8">
        <v>436</v>
      </c>
      <c r="K7" s="8">
        <v>4255</v>
      </c>
      <c r="L7" s="8">
        <v>20298</v>
      </c>
      <c r="M7" s="8">
        <v>82</v>
      </c>
    </row>
    <row r="8" spans="1:13" x14ac:dyDescent="0.2">
      <c r="A8" s="17" t="s">
        <v>24</v>
      </c>
      <c r="B8" s="2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A9" s="12"/>
      <c r="B9" s="5" t="s">
        <v>25</v>
      </c>
      <c r="C9" s="10">
        <v>4315</v>
      </c>
      <c r="D9" s="10">
        <v>3579</v>
      </c>
      <c r="E9" s="10">
        <v>139</v>
      </c>
      <c r="F9" s="10">
        <v>2</v>
      </c>
      <c r="G9" s="10">
        <v>0</v>
      </c>
      <c r="H9" s="10">
        <v>15</v>
      </c>
      <c r="I9" s="10">
        <v>0</v>
      </c>
      <c r="J9" s="10">
        <v>0</v>
      </c>
      <c r="K9" s="10">
        <v>190</v>
      </c>
      <c r="L9" s="10">
        <v>385</v>
      </c>
      <c r="M9" s="10">
        <v>5</v>
      </c>
    </row>
    <row r="10" spans="1:13" x14ac:dyDescent="0.2">
      <c r="A10" s="17" t="s">
        <v>26</v>
      </c>
      <c r="B10" s="2"/>
      <c r="C10" s="9">
        <v>4315</v>
      </c>
      <c r="D10" s="9">
        <v>3579</v>
      </c>
      <c r="E10" s="9">
        <v>139</v>
      </c>
      <c r="F10" s="9">
        <v>2</v>
      </c>
      <c r="G10" s="9">
        <v>0</v>
      </c>
      <c r="H10" s="9">
        <v>15</v>
      </c>
      <c r="I10" s="9">
        <v>0</v>
      </c>
      <c r="J10" s="9">
        <v>0</v>
      </c>
      <c r="K10" s="9">
        <v>190</v>
      </c>
      <c r="L10" s="9">
        <v>385</v>
      </c>
      <c r="M10" s="9">
        <v>5</v>
      </c>
    </row>
    <row r="11" spans="1:13" x14ac:dyDescent="0.2">
      <c r="A11" s="17" t="s">
        <v>27</v>
      </c>
      <c r="B11" s="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">
      <c r="A12" s="12"/>
      <c r="B12" s="5" t="s">
        <v>25</v>
      </c>
      <c r="C12" s="10">
        <v>84201</v>
      </c>
      <c r="D12" s="10">
        <v>70242</v>
      </c>
      <c r="E12" s="10">
        <v>7129</v>
      </c>
      <c r="F12" s="10">
        <v>18</v>
      </c>
      <c r="G12" s="10">
        <v>0</v>
      </c>
      <c r="H12" s="10">
        <v>9</v>
      </c>
      <c r="I12" s="10">
        <v>0</v>
      </c>
      <c r="J12" s="10">
        <v>2</v>
      </c>
      <c r="K12" s="10">
        <v>1176</v>
      </c>
      <c r="L12" s="10">
        <v>5605</v>
      </c>
      <c r="M12" s="10">
        <v>20</v>
      </c>
    </row>
    <row r="13" spans="1:13" x14ac:dyDescent="0.2">
      <c r="A13" s="12"/>
      <c r="B13" s="5" t="s">
        <v>10</v>
      </c>
      <c r="C13" s="10">
        <v>4</v>
      </c>
      <c r="D13" s="10">
        <v>0</v>
      </c>
      <c r="E13" s="10">
        <v>2</v>
      </c>
      <c r="F13" s="10">
        <v>2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x14ac:dyDescent="0.2">
      <c r="A14" s="17" t="s">
        <v>28</v>
      </c>
      <c r="B14" s="2"/>
      <c r="C14" s="9">
        <v>84205</v>
      </c>
      <c r="D14" s="9">
        <v>70242</v>
      </c>
      <c r="E14" s="9">
        <v>7131</v>
      </c>
      <c r="F14" s="9">
        <v>20</v>
      </c>
      <c r="G14" s="9">
        <v>0</v>
      </c>
      <c r="H14" s="9">
        <v>9</v>
      </c>
      <c r="I14" s="9">
        <v>0</v>
      </c>
      <c r="J14" s="9">
        <v>2</v>
      </c>
      <c r="K14" s="9">
        <v>1176</v>
      </c>
      <c r="L14" s="9">
        <v>5605</v>
      </c>
      <c r="M14" s="9">
        <v>20</v>
      </c>
    </row>
    <row r="15" spans="1:13" x14ac:dyDescent="0.2">
      <c r="A15" s="17" t="s">
        <v>29</v>
      </c>
      <c r="B15" s="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">
      <c r="A16" s="12"/>
      <c r="B16" s="5" t="s">
        <v>25</v>
      </c>
      <c r="C16" s="10">
        <v>28414</v>
      </c>
      <c r="D16" s="10">
        <v>21323</v>
      </c>
      <c r="E16" s="10">
        <v>1798</v>
      </c>
      <c r="F16" s="10">
        <v>29</v>
      </c>
      <c r="G16" s="10">
        <v>0</v>
      </c>
      <c r="H16" s="10">
        <v>9</v>
      </c>
      <c r="I16" s="10">
        <v>0</v>
      </c>
      <c r="J16" s="10">
        <v>284</v>
      </c>
      <c r="K16" s="10">
        <v>447</v>
      </c>
      <c r="L16" s="10">
        <v>4513</v>
      </c>
      <c r="M16" s="10">
        <v>11</v>
      </c>
    </row>
    <row r="17" spans="1:13" x14ac:dyDescent="0.2">
      <c r="A17" s="12"/>
      <c r="B17" s="5" t="s">
        <v>10</v>
      </c>
      <c r="C17" s="10">
        <v>1</v>
      </c>
      <c r="D17" s="10">
        <v>0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x14ac:dyDescent="0.2">
      <c r="A18" s="17" t="s">
        <v>30</v>
      </c>
      <c r="B18" s="2"/>
      <c r="C18" s="9">
        <v>28415</v>
      </c>
      <c r="D18" s="9">
        <v>21323</v>
      </c>
      <c r="E18" s="9">
        <v>1798</v>
      </c>
      <c r="F18" s="9">
        <v>30</v>
      </c>
      <c r="G18" s="9">
        <v>0</v>
      </c>
      <c r="H18" s="9">
        <v>9</v>
      </c>
      <c r="I18" s="9">
        <v>0</v>
      </c>
      <c r="J18" s="9">
        <v>284</v>
      </c>
      <c r="K18" s="9">
        <v>447</v>
      </c>
      <c r="L18" s="9">
        <v>4513</v>
      </c>
      <c r="M18" s="9">
        <v>11</v>
      </c>
    </row>
    <row r="19" spans="1:13" x14ac:dyDescent="0.2">
      <c r="A19" s="17" t="s">
        <v>31</v>
      </c>
      <c r="B19" s="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">
      <c r="A20" s="12"/>
      <c r="B20" s="5" t="s">
        <v>25</v>
      </c>
      <c r="C20" s="10">
        <v>9687</v>
      </c>
      <c r="D20" s="10">
        <v>8347</v>
      </c>
      <c r="E20" s="10">
        <v>449</v>
      </c>
      <c r="F20" s="10">
        <v>1</v>
      </c>
      <c r="G20" s="10">
        <v>0</v>
      </c>
      <c r="H20" s="10">
        <v>6</v>
      </c>
      <c r="I20" s="10">
        <v>0</v>
      </c>
      <c r="J20" s="10">
        <v>0</v>
      </c>
      <c r="K20" s="10">
        <v>322</v>
      </c>
      <c r="L20" s="10">
        <v>553</v>
      </c>
      <c r="M20" s="10">
        <v>9</v>
      </c>
    </row>
    <row r="21" spans="1:13" x14ac:dyDescent="0.2">
      <c r="A21" s="12"/>
      <c r="B21" s="5" t="s">
        <v>10</v>
      </c>
      <c r="C21" s="10">
        <v>1</v>
      </c>
      <c r="D21" s="10">
        <v>0</v>
      </c>
      <c r="E21" s="10">
        <v>0</v>
      </c>
      <c r="F21" s="10">
        <v>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x14ac:dyDescent="0.2">
      <c r="A22" s="17" t="s">
        <v>32</v>
      </c>
      <c r="B22" s="2"/>
      <c r="C22" s="9">
        <v>9688</v>
      </c>
      <c r="D22" s="9">
        <v>8347</v>
      </c>
      <c r="E22" s="9">
        <v>449</v>
      </c>
      <c r="F22" s="9">
        <v>2</v>
      </c>
      <c r="G22" s="9">
        <v>0</v>
      </c>
      <c r="H22" s="9">
        <v>6</v>
      </c>
      <c r="I22" s="9">
        <v>0</v>
      </c>
      <c r="J22" s="9">
        <v>0</v>
      </c>
      <c r="K22" s="9">
        <v>322</v>
      </c>
      <c r="L22" s="9">
        <v>553</v>
      </c>
      <c r="M22" s="9">
        <v>9</v>
      </c>
    </row>
    <row r="23" spans="1:13" x14ac:dyDescent="0.2">
      <c r="A23" s="17" t="s">
        <v>33</v>
      </c>
      <c r="B23" s="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12"/>
      <c r="B24" s="5" t="s">
        <v>25</v>
      </c>
      <c r="C24" s="10">
        <v>24453</v>
      </c>
      <c r="D24" s="10">
        <v>21085</v>
      </c>
      <c r="E24" s="10">
        <v>1642</v>
      </c>
      <c r="F24" s="10">
        <v>19</v>
      </c>
      <c r="G24" s="10">
        <v>0</v>
      </c>
      <c r="H24" s="10">
        <v>8</v>
      </c>
      <c r="I24" s="10">
        <v>0</v>
      </c>
      <c r="J24" s="10">
        <v>48</v>
      </c>
      <c r="K24" s="10">
        <v>440</v>
      </c>
      <c r="L24" s="10">
        <v>1201</v>
      </c>
      <c r="M24" s="10">
        <v>10</v>
      </c>
    </row>
    <row r="25" spans="1:13" x14ac:dyDescent="0.2">
      <c r="A25" s="12"/>
      <c r="B25" s="5" t="s">
        <v>10</v>
      </c>
      <c r="C25" s="10">
        <v>1</v>
      </c>
      <c r="D25" s="10">
        <v>0</v>
      </c>
      <c r="E25" s="10">
        <v>0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</row>
    <row r="26" spans="1:13" x14ac:dyDescent="0.2">
      <c r="A26" s="17" t="s">
        <v>34</v>
      </c>
      <c r="B26" s="2"/>
      <c r="C26" s="9">
        <v>24454</v>
      </c>
      <c r="D26" s="9">
        <v>21085</v>
      </c>
      <c r="E26" s="9">
        <v>1642</v>
      </c>
      <c r="F26" s="9">
        <v>20</v>
      </c>
      <c r="G26" s="9">
        <v>0</v>
      </c>
      <c r="H26" s="9">
        <v>8</v>
      </c>
      <c r="I26" s="9">
        <v>0</v>
      </c>
      <c r="J26" s="9">
        <v>48</v>
      </c>
      <c r="K26" s="9">
        <v>440</v>
      </c>
      <c r="L26" s="9">
        <v>1201</v>
      </c>
      <c r="M26" s="9">
        <v>10</v>
      </c>
    </row>
    <row r="27" spans="1:13" x14ac:dyDescent="0.2">
      <c r="A27" s="17" t="s">
        <v>35</v>
      </c>
      <c r="B27" s="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">
      <c r="A28" s="12"/>
      <c r="B28" s="5" t="s">
        <v>25</v>
      </c>
      <c r="C28" s="10">
        <v>14272</v>
      </c>
      <c r="D28" s="10">
        <v>12105</v>
      </c>
      <c r="E28" s="10">
        <v>716</v>
      </c>
      <c r="F28" s="10">
        <v>11</v>
      </c>
      <c r="G28" s="10">
        <v>0</v>
      </c>
      <c r="H28" s="10">
        <v>1</v>
      </c>
      <c r="I28" s="10">
        <v>0</v>
      </c>
      <c r="J28" s="10">
        <v>17</v>
      </c>
      <c r="K28" s="10">
        <v>252</v>
      </c>
      <c r="L28" s="10">
        <v>1166</v>
      </c>
      <c r="M28" s="10">
        <v>4</v>
      </c>
    </row>
    <row r="29" spans="1:13" x14ac:dyDescent="0.2">
      <c r="A29" s="12"/>
      <c r="B29" s="5" t="s">
        <v>10</v>
      </c>
      <c r="C29" s="10">
        <v>2</v>
      </c>
      <c r="D29" s="10">
        <v>0</v>
      </c>
      <c r="E29" s="10">
        <v>0</v>
      </c>
      <c r="F29" s="10">
        <v>2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</row>
    <row r="30" spans="1:13" x14ac:dyDescent="0.2">
      <c r="A30" s="17" t="s">
        <v>36</v>
      </c>
      <c r="B30" s="2"/>
      <c r="C30" s="9">
        <v>14274</v>
      </c>
      <c r="D30" s="9">
        <v>12105</v>
      </c>
      <c r="E30" s="9">
        <v>716</v>
      </c>
      <c r="F30" s="9">
        <v>13</v>
      </c>
      <c r="G30" s="9">
        <v>0</v>
      </c>
      <c r="H30" s="9">
        <v>1</v>
      </c>
      <c r="I30" s="9">
        <v>0</v>
      </c>
      <c r="J30" s="9">
        <v>17</v>
      </c>
      <c r="K30" s="9">
        <v>252</v>
      </c>
      <c r="L30" s="9">
        <v>1166</v>
      </c>
      <c r="M30" s="9">
        <v>4</v>
      </c>
    </row>
    <row r="31" spans="1:13" x14ac:dyDescent="0.2">
      <c r="A31" s="17" t="s">
        <v>37</v>
      </c>
      <c r="B31" s="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">
      <c r="A32" s="12"/>
      <c r="B32" s="5" t="s">
        <v>25</v>
      </c>
      <c r="C32" s="10">
        <v>2824</v>
      </c>
      <c r="D32" s="10">
        <v>284</v>
      </c>
      <c r="E32" s="10">
        <v>20</v>
      </c>
      <c r="F32" s="10">
        <v>0</v>
      </c>
      <c r="G32" s="10">
        <v>0</v>
      </c>
      <c r="H32" s="10">
        <v>44</v>
      </c>
      <c r="I32" s="10">
        <v>0</v>
      </c>
      <c r="J32" s="10">
        <v>0</v>
      </c>
      <c r="K32" s="10">
        <v>356</v>
      </c>
      <c r="L32" s="10">
        <v>2116</v>
      </c>
      <c r="M32" s="10">
        <v>4</v>
      </c>
    </row>
    <row r="33" spans="1:13" x14ac:dyDescent="0.2">
      <c r="A33" s="17" t="s">
        <v>38</v>
      </c>
      <c r="B33" s="2"/>
      <c r="C33" s="9">
        <v>2824</v>
      </c>
      <c r="D33" s="9">
        <v>284</v>
      </c>
      <c r="E33" s="9">
        <v>20</v>
      </c>
      <c r="F33" s="9">
        <v>0</v>
      </c>
      <c r="G33" s="9">
        <v>0</v>
      </c>
      <c r="H33" s="9">
        <v>44</v>
      </c>
      <c r="I33" s="9">
        <v>0</v>
      </c>
      <c r="J33" s="9">
        <v>0</v>
      </c>
      <c r="K33" s="9">
        <v>356</v>
      </c>
      <c r="L33" s="9">
        <v>2116</v>
      </c>
      <c r="M33" s="9">
        <v>4</v>
      </c>
    </row>
    <row r="34" spans="1:13" x14ac:dyDescent="0.2">
      <c r="A34" s="17" t="s">
        <v>11</v>
      </c>
      <c r="B34" s="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">
      <c r="A35" s="12"/>
      <c r="B35" s="5" t="s">
        <v>25</v>
      </c>
      <c r="C35" s="10">
        <v>26488</v>
      </c>
      <c r="D35" s="10">
        <v>23173</v>
      </c>
      <c r="E35" s="10">
        <v>1428</v>
      </c>
      <c r="F35" s="10">
        <v>23</v>
      </c>
      <c r="G35" s="10">
        <v>0</v>
      </c>
      <c r="H35" s="10">
        <v>13</v>
      </c>
      <c r="I35" s="10">
        <v>0</v>
      </c>
      <c r="J35" s="10">
        <v>85</v>
      </c>
      <c r="K35" s="10">
        <v>436</v>
      </c>
      <c r="L35" s="10">
        <v>1320</v>
      </c>
      <c r="M35" s="10">
        <v>10</v>
      </c>
    </row>
    <row r="36" spans="1:13" x14ac:dyDescent="0.2">
      <c r="A36" s="17" t="s">
        <v>14</v>
      </c>
      <c r="B36" s="2"/>
      <c r="C36" s="9">
        <v>26488</v>
      </c>
      <c r="D36" s="9">
        <v>23173</v>
      </c>
      <c r="E36" s="9">
        <v>1428</v>
      </c>
      <c r="F36" s="9">
        <v>23</v>
      </c>
      <c r="G36" s="9">
        <v>0</v>
      </c>
      <c r="H36" s="9">
        <v>13</v>
      </c>
      <c r="I36" s="9">
        <v>0</v>
      </c>
      <c r="J36" s="9">
        <v>85</v>
      </c>
      <c r="K36" s="9">
        <v>436</v>
      </c>
      <c r="L36" s="9">
        <v>1320</v>
      </c>
      <c r="M36" s="9">
        <v>10</v>
      </c>
    </row>
    <row r="37" spans="1:13" x14ac:dyDescent="0.2">
      <c r="A37" s="17" t="s">
        <v>39</v>
      </c>
      <c r="B37" s="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">
      <c r="A38" s="12"/>
      <c r="B38" s="5" t="s">
        <v>25</v>
      </c>
      <c r="C38" s="10">
        <v>851</v>
      </c>
      <c r="D38" s="10">
        <v>246</v>
      </c>
      <c r="E38" s="10">
        <v>5</v>
      </c>
      <c r="F38" s="10">
        <v>0</v>
      </c>
      <c r="G38" s="10">
        <v>0</v>
      </c>
      <c r="H38" s="10">
        <v>12</v>
      </c>
      <c r="I38" s="10">
        <v>0</v>
      </c>
      <c r="J38" s="10">
        <v>0</v>
      </c>
      <c r="K38" s="10">
        <v>107</v>
      </c>
      <c r="L38" s="10">
        <v>479</v>
      </c>
      <c r="M38" s="10">
        <v>2</v>
      </c>
    </row>
    <row r="39" spans="1:13" x14ac:dyDescent="0.2">
      <c r="A39" s="17" t="s">
        <v>40</v>
      </c>
      <c r="B39" s="2"/>
      <c r="C39" s="9">
        <v>851</v>
      </c>
      <c r="D39" s="9">
        <v>246</v>
      </c>
      <c r="E39" s="9">
        <v>5</v>
      </c>
      <c r="F39" s="9">
        <v>0</v>
      </c>
      <c r="G39" s="9">
        <v>0</v>
      </c>
      <c r="H39" s="9">
        <v>12</v>
      </c>
      <c r="I39" s="9">
        <v>0</v>
      </c>
      <c r="J39" s="9">
        <v>0</v>
      </c>
      <c r="K39" s="9">
        <v>107</v>
      </c>
      <c r="L39" s="9">
        <v>479</v>
      </c>
      <c r="M39" s="9">
        <v>2</v>
      </c>
    </row>
    <row r="40" spans="1:13" x14ac:dyDescent="0.2">
      <c r="A40" s="17" t="s">
        <v>41</v>
      </c>
      <c r="B40" s="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">
      <c r="A41" s="12"/>
      <c r="B41" s="5" t="s">
        <v>25</v>
      </c>
      <c r="C41" s="10">
        <v>1033</v>
      </c>
      <c r="D41" s="10">
        <v>330</v>
      </c>
      <c r="E41" s="10">
        <v>9</v>
      </c>
      <c r="F41" s="10">
        <v>0</v>
      </c>
      <c r="G41" s="10">
        <v>0</v>
      </c>
      <c r="H41" s="10">
        <v>9</v>
      </c>
      <c r="I41" s="10">
        <v>0</v>
      </c>
      <c r="J41" s="10">
        <v>0</v>
      </c>
      <c r="K41" s="10">
        <v>91</v>
      </c>
      <c r="L41" s="10">
        <v>594</v>
      </c>
      <c r="M41" s="10">
        <v>0</v>
      </c>
    </row>
    <row r="42" spans="1:13" x14ac:dyDescent="0.2">
      <c r="A42" s="17" t="s">
        <v>42</v>
      </c>
      <c r="B42" s="2"/>
      <c r="C42" s="9">
        <v>1033</v>
      </c>
      <c r="D42" s="9">
        <v>330</v>
      </c>
      <c r="E42" s="9">
        <v>9</v>
      </c>
      <c r="F42" s="9">
        <v>0</v>
      </c>
      <c r="G42" s="9">
        <v>0</v>
      </c>
      <c r="H42" s="9">
        <v>9</v>
      </c>
      <c r="I42" s="9">
        <v>0</v>
      </c>
      <c r="J42" s="9">
        <v>0</v>
      </c>
      <c r="K42" s="9">
        <v>91</v>
      </c>
      <c r="L42" s="9">
        <v>594</v>
      </c>
      <c r="M42" s="9">
        <v>0</v>
      </c>
    </row>
    <row r="43" spans="1:13" x14ac:dyDescent="0.2">
      <c r="A43" s="17" t="s">
        <v>43</v>
      </c>
      <c r="B43" s="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">
      <c r="A44" s="12"/>
      <c r="B44" s="5" t="s">
        <v>25</v>
      </c>
      <c r="C44" s="10">
        <v>1532</v>
      </c>
      <c r="D44" s="10">
        <v>916</v>
      </c>
      <c r="E44" s="10">
        <v>123</v>
      </c>
      <c r="F44" s="10">
        <v>4</v>
      </c>
      <c r="G44" s="10">
        <v>0</v>
      </c>
      <c r="H44" s="10">
        <v>3</v>
      </c>
      <c r="I44" s="10">
        <v>0</v>
      </c>
      <c r="J44" s="10">
        <v>0</v>
      </c>
      <c r="K44" s="10">
        <v>101</v>
      </c>
      <c r="L44" s="10">
        <v>381</v>
      </c>
      <c r="M44" s="10">
        <v>4</v>
      </c>
    </row>
    <row r="45" spans="1:13" x14ac:dyDescent="0.2">
      <c r="A45" s="17" t="s">
        <v>44</v>
      </c>
      <c r="B45" s="2"/>
      <c r="C45" s="9">
        <v>1532</v>
      </c>
      <c r="D45" s="9">
        <v>916</v>
      </c>
      <c r="E45" s="9">
        <v>123</v>
      </c>
      <c r="F45" s="9">
        <v>4</v>
      </c>
      <c r="G45" s="9">
        <v>0</v>
      </c>
      <c r="H45" s="9">
        <v>3</v>
      </c>
      <c r="I45" s="9">
        <v>0</v>
      </c>
      <c r="J45" s="9">
        <v>0</v>
      </c>
      <c r="K45" s="9">
        <v>101</v>
      </c>
      <c r="L45" s="9">
        <v>381</v>
      </c>
      <c r="M45" s="9">
        <v>4</v>
      </c>
    </row>
    <row r="46" spans="1:13" x14ac:dyDescent="0.2">
      <c r="A46" s="17" t="s">
        <v>45</v>
      </c>
      <c r="B46" s="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2">
      <c r="A47" s="12"/>
      <c r="B47" s="5" t="s">
        <v>25</v>
      </c>
      <c r="C47" s="10">
        <v>1080</v>
      </c>
      <c r="D47" s="10">
        <v>0</v>
      </c>
      <c r="E47" s="10">
        <v>0</v>
      </c>
      <c r="F47" s="10">
        <v>0</v>
      </c>
      <c r="G47" s="10">
        <v>0</v>
      </c>
      <c r="H47" s="10">
        <v>6</v>
      </c>
      <c r="I47" s="10">
        <v>0</v>
      </c>
      <c r="J47" s="10">
        <v>0</v>
      </c>
      <c r="K47" s="10">
        <v>82</v>
      </c>
      <c r="L47" s="10">
        <v>992</v>
      </c>
      <c r="M47" s="10">
        <v>0</v>
      </c>
    </row>
    <row r="48" spans="1:13" x14ac:dyDescent="0.2">
      <c r="A48" s="17" t="s">
        <v>46</v>
      </c>
      <c r="B48" s="2"/>
      <c r="C48" s="9">
        <v>1080</v>
      </c>
      <c r="D48" s="9">
        <v>0</v>
      </c>
      <c r="E48" s="9">
        <v>0</v>
      </c>
      <c r="F48" s="9">
        <v>0</v>
      </c>
      <c r="G48" s="9">
        <v>0</v>
      </c>
      <c r="H48" s="9">
        <v>6</v>
      </c>
      <c r="I48" s="9">
        <v>0</v>
      </c>
      <c r="J48" s="9">
        <v>0</v>
      </c>
      <c r="K48" s="9">
        <v>82</v>
      </c>
      <c r="L48" s="9">
        <v>992</v>
      </c>
      <c r="M48" s="9">
        <v>0</v>
      </c>
    </row>
    <row r="49" spans="1:13" x14ac:dyDescent="0.2">
      <c r="A49" s="17" t="s">
        <v>49</v>
      </c>
      <c r="B49" s="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">
      <c r="A50" s="12"/>
      <c r="B50" s="5" t="s">
        <v>25</v>
      </c>
      <c r="C50" s="10">
        <v>7326</v>
      </c>
      <c r="D50" s="10">
        <v>5746</v>
      </c>
      <c r="E50" s="10">
        <v>322</v>
      </c>
      <c r="F50" s="10">
        <v>0</v>
      </c>
      <c r="G50" s="10">
        <v>0</v>
      </c>
      <c r="H50" s="10">
        <v>7</v>
      </c>
      <c r="I50" s="10">
        <v>0</v>
      </c>
      <c r="J50" s="10">
        <v>0</v>
      </c>
      <c r="K50" s="10">
        <v>255</v>
      </c>
      <c r="L50" s="10">
        <v>993</v>
      </c>
      <c r="M50" s="10">
        <v>3</v>
      </c>
    </row>
    <row r="51" spans="1:13" x14ac:dyDescent="0.2">
      <c r="A51" s="17" t="s">
        <v>50</v>
      </c>
      <c r="B51" s="2"/>
      <c r="C51" s="9">
        <v>7326</v>
      </c>
      <c r="D51" s="9">
        <v>5746</v>
      </c>
      <c r="E51" s="9">
        <v>322</v>
      </c>
      <c r="F51" s="9">
        <v>0</v>
      </c>
      <c r="G51" s="9">
        <v>0</v>
      </c>
      <c r="H51" s="9">
        <v>7</v>
      </c>
      <c r="I51" s="9">
        <v>0</v>
      </c>
      <c r="J51" s="9">
        <v>0</v>
      </c>
      <c r="K51" s="9">
        <v>255</v>
      </c>
      <c r="L51" s="9">
        <v>993</v>
      </c>
      <c r="M51" s="9">
        <v>3</v>
      </c>
    </row>
    <row r="52" spans="1:13" x14ac:dyDescent="0.2">
      <c r="A52" s="22"/>
      <c r="B52" s="3"/>
      <c r="C52" s="11">
        <v>206485</v>
      </c>
      <c r="D52" s="11">
        <v>167376</v>
      </c>
      <c r="E52" s="11">
        <v>13782</v>
      </c>
      <c r="F52" s="11">
        <v>114</v>
      </c>
      <c r="G52" s="11">
        <v>0</v>
      </c>
      <c r="H52" s="11">
        <v>142</v>
      </c>
      <c r="I52" s="11">
        <v>0</v>
      </c>
      <c r="J52" s="11">
        <v>436</v>
      </c>
      <c r="K52" s="11">
        <v>4255</v>
      </c>
      <c r="L52" s="11">
        <v>20298</v>
      </c>
      <c r="M52" s="11">
        <v>82</v>
      </c>
    </row>
    <row r="53" spans="1:13" x14ac:dyDescent="0.2">
      <c r="A53" s="12"/>
    </row>
    <row r="54" spans="1:13" x14ac:dyDescent="0.2">
      <c r="A54" s="17" t="s">
        <v>17</v>
      </c>
      <c r="B54" s="16" t="s">
        <v>25</v>
      </c>
      <c r="C54" s="9">
        <v>206476</v>
      </c>
      <c r="D54" s="9">
        <v>167376</v>
      </c>
      <c r="E54" s="9">
        <v>13780</v>
      </c>
      <c r="F54" s="9">
        <v>107</v>
      </c>
      <c r="G54" s="9">
        <v>0</v>
      </c>
      <c r="H54" s="9">
        <v>142</v>
      </c>
      <c r="I54" s="9">
        <v>0</v>
      </c>
      <c r="J54" s="9">
        <v>436</v>
      </c>
      <c r="K54" s="9">
        <v>4255</v>
      </c>
      <c r="L54" s="9">
        <v>20298</v>
      </c>
      <c r="M54" s="9">
        <v>82</v>
      </c>
    </row>
    <row r="55" spans="1:13" x14ac:dyDescent="0.2">
      <c r="A55" s="17" t="s">
        <v>17</v>
      </c>
      <c r="B55" s="16" t="s">
        <v>18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f>+I52-I54-I56</f>
        <v>0</v>
      </c>
      <c r="J55" s="9">
        <v>0</v>
      </c>
      <c r="K55" s="9">
        <v>0</v>
      </c>
      <c r="L55" s="9">
        <v>0</v>
      </c>
      <c r="M55" s="9">
        <v>0</v>
      </c>
    </row>
    <row r="56" spans="1:13" x14ac:dyDescent="0.2">
      <c r="A56" s="17" t="s">
        <v>17</v>
      </c>
      <c r="B56" s="16" t="s">
        <v>10</v>
      </c>
      <c r="C56" s="9">
        <v>9</v>
      </c>
      <c r="D56" s="9">
        <v>0</v>
      </c>
      <c r="E56" s="9">
        <v>2</v>
      </c>
      <c r="F56" s="9">
        <v>7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</row>
    <row r="57" spans="1:13" x14ac:dyDescent="0.2">
      <c r="A57" s="17" t="s">
        <v>17</v>
      </c>
      <c r="B57" s="16" t="s">
        <v>47</v>
      </c>
      <c r="C57" s="9">
        <v>4034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4034</v>
      </c>
      <c r="M57" s="9">
        <v>0</v>
      </c>
    </row>
    <row r="58" spans="1:13" x14ac:dyDescent="0.2">
      <c r="A58" s="12"/>
    </row>
    <row r="59" spans="1:13" x14ac:dyDescent="0.2">
      <c r="A59" s="22" t="s">
        <v>12</v>
      </c>
      <c r="B59" s="3"/>
      <c r="C59" s="11">
        <f>+C57+C52</f>
        <v>210519</v>
      </c>
      <c r="D59" s="11">
        <f t="shared" ref="D59:M59" si="0">+D57+D52</f>
        <v>167376</v>
      </c>
      <c r="E59" s="11">
        <f t="shared" si="0"/>
        <v>13782</v>
      </c>
      <c r="F59" s="11">
        <f t="shared" si="0"/>
        <v>114</v>
      </c>
      <c r="G59" s="11">
        <f t="shared" si="0"/>
        <v>0</v>
      </c>
      <c r="H59" s="11">
        <f t="shared" si="0"/>
        <v>142</v>
      </c>
      <c r="I59" s="11">
        <f t="shared" si="0"/>
        <v>0</v>
      </c>
      <c r="J59" s="11">
        <f t="shared" si="0"/>
        <v>436</v>
      </c>
      <c r="K59" s="11">
        <f t="shared" si="0"/>
        <v>4255</v>
      </c>
      <c r="L59" s="11">
        <f t="shared" si="0"/>
        <v>24332</v>
      </c>
      <c r="M59" s="11">
        <f t="shared" si="0"/>
        <v>82</v>
      </c>
    </row>
    <row r="60" spans="1:13" x14ac:dyDescent="0.2">
      <c r="A60" s="12"/>
    </row>
    <row r="61" spans="1:13" x14ac:dyDescent="0.2">
      <c r="A61" s="12"/>
    </row>
    <row r="62" spans="1:13" x14ac:dyDescent="0.2">
      <c r="A62" s="12"/>
    </row>
    <row r="63" spans="1:13" x14ac:dyDescent="0.2">
      <c r="A63" s="12" t="s">
        <v>51</v>
      </c>
    </row>
    <row r="64" spans="1:13" x14ac:dyDescent="0.2">
      <c r="A64" s="12"/>
    </row>
    <row r="65" spans="1:1" x14ac:dyDescent="0.2">
      <c r="A65" s="12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2017-12-14T23:42:11Z</dcterms:modified>
</cp:coreProperties>
</file>